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A2FDBF8B-0964-4965-819F-5825A1F5F5FC}" xr6:coauthVersionLast="36" xr6:coauthVersionMax="36" xr10:uidLastSave="{00000000-0000-0000-0000-000000000000}"/>
  <bookViews>
    <workbookView xWindow="0" yWindow="0" windowWidth="28890" windowHeight="13995" xr2:uid="{00000000-000D-0000-FFFF-FFFF00000000}"/>
  </bookViews>
  <sheets>
    <sheet name="pädagog. Angebot" sheetId="1" r:id="rId1"/>
    <sheet name="nicht pädagog. Angebot" sheetId="2" r:id="rId2"/>
  </sheets>
  <calcPr calcId="191029"/>
</workbook>
</file>

<file path=xl/calcChain.xml><?xml version="1.0" encoding="utf-8"?>
<calcChain xmlns="http://schemas.openxmlformats.org/spreadsheetml/2006/main">
  <c r="H46" i="2" l="1"/>
  <c r="G46" i="2"/>
  <c r="F46" i="2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F42" i="2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F40" i="2"/>
  <c r="E40" i="2"/>
  <c r="D40" i="2"/>
  <c r="C40" i="2"/>
  <c r="B40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7" i="2"/>
  <c r="G37" i="2"/>
  <c r="F37" i="2"/>
  <c r="E37" i="2"/>
  <c r="D37" i="2"/>
  <c r="C37" i="2"/>
  <c r="B37" i="2"/>
  <c r="H36" i="2"/>
  <c r="G36" i="2"/>
  <c r="F36" i="2"/>
  <c r="E36" i="2"/>
  <c r="D36" i="2"/>
  <c r="C36" i="2"/>
  <c r="B36" i="2"/>
  <c r="H35" i="2"/>
  <c r="G35" i="2"/>
  <c r="F35" i="2"/>
  <c r="E35" i="2"/>
  <c r="D35" i="2"/>
  <c r="C35" i="2"/>
  <c r="B35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<sst xmlns="http://schemas.openxmlformats.org/spreadsheetml/2006/main" count="62" uniqueCount="36">
  <si>
    <t>2 Personen</t>
  </si>
  <si>
    <t>3 Personen</t>
  </si>
  <si>
    <t>4 Personen</t>
  </si>
  <si>
    <t>5 Personen</t>
  </si>
  <si>
    <t>6 Personen</t>
  </si>
  <si>
    <t>7 Personen</t>
  </si>
  <si>
    <t>8 Personen</t>
  </si>
  <si>
    <t>Abzüge pro Familienmitglied</t>
  </si>
  <si>
    <t>1 Kind der Familie wird für 3 Mittage und 1 Nachmittag angemeldet</t>
  </si>
  <si>
    <t>Gebühr pro Stunde (ohne Mittagessen) bei einer Familiengrösse von</t>
  </si>
  <si>
    <t xml:space="preserve">  bei einer Familiengrösse von 3 Personen</t>
  </si>
  <si>
    <t xml:space="preserve">  bei einer Familiengrösse von 4 Personen</t>
  </si>
  <si>
    <t xml:space="preserve">  bei einer Familiengrösse von 5 Personen</t>
  </si>
  <si>
    <t xml:space="preserve">  bei einer Familiengrösse ab 6 Personen</t>
  </si>
  <si>
    <t>Zur genauen Berechnung verwendet die Gemeinde die Formel unten.</t>
  </si>
  <si>
    <t>Formel</t>
  </si>
  <si>
    <t>Tarifberechnung Angebot mit tiefen pädagogischen Ansprüchen</t>
  </si>
  <si>
    <r>
      <t xml:space="preserve">Gebühr pro Stunde maximal = </t>
    </r>
    <r>
      <rPr>
        <i/>
        <sz val="11"/>
        <rFont val="Arial"/>
        <family val="2"/>
      </rPr>
      <t>Mata</t>
    </r>
  </si>
  <si>
    <r>
      <t xml:space="preserve">Gebühr pro Stunde minimal = </t>
    </r>
    <r>
      <rPr>
        <i/>
        <sz val="11"/>
        <rFont val="Arial"/>
        <family val="2"/>
      </rPr>
      <t>Mita</t>
    </r>
  </si>
  <si>
    <r>
      <t xml:space="preserve">Maximales massgebendes Einkommen = </t>
    </r>
    <r>
      <rPr>
        <i/>
        <sz val="11"/>
        <rFont val="Arial"/>
        <family val="2"/>
      </rPr>
      <t>MaxmE</t>
    </r>
  </si>
  <si>
    <r>
      <t xml:space="preserve">Minimales massgebendes Einkommen = </t>
    </r>
    <r>
      <rPr>
        <i/>
        <sz val="11"/>
        <rFont val="Arial"/>
        <family val="2"/>
      </rPr>
      <t>MinmE</t>
    </r>
  </si>
  <si>
    <t>Dauer Mittagsbetreuung 1.5 h, Dauer Nachmittagsbetreuung 4 h, Kosten für Mittagessen CHF 8</t>
  </si>
  <si>
    <t>Tarifberechnung Angebot mit pädagogischen Ansprüchen</t>
  </si>
  <si>
    <t>Die Tabelle gibt nur eine ungefähre Angabe über die Gebühr pro Betreuungsstunde.</t>
  </si>
  <si>
    <r>
      <t>Gebühr pro Stunde maximal =</t>
    </r>
    <r>
      <rPr>
        <i/>
        <sz val="11"/>
        <rFont val="Arial"/>
        <family val="2"/>
      </rPr>
      <t xml:space="preserve"> Mata</t>
    </r>
  </si>
  <si>
    <t>Familie mit 4 Personen, Nettojahreslohn + 5 % Nettovermögen ohne Abzüge pro Familienmitglied CHF 82'400</t>
  </si>
  <si>
    <t>Berechnungsbeispiel (mit Formel)</t>
  </si>
  <si>
    <t>* Hinweis: Ausser dem ME (massgebenden Einkommen) sind alle Werte fix, also für alle Familien gleich</t>
  </si>
  <si>
    <t>ME (massgebendes Einkommen) = CHF 82'400 abzüglich (4 x CHF 6'000) = CHF 58'400</t>
  </si>
  <si>
    <r>
      <t xml:space="preserve">Einkünfte und Vermögen
</t>
    </r>
    <r>
      <rPr>
        <sz val="11"/>
        <rFont val="Arial"/>
        <family val="2"/>
      </rPr>
      <t xml:space="preserve">(Nettolohn, Ersatzeinkommen, weitere steuerbare Einkünfte, Unterhaltsbeiträge, 5 % des Nettover-mögens, Vermögenserträge netto, Geschäftsgewinn) </t>
    </r>
    <r>
      <rPr>
        <b/>
        <sz val="11"/>
        <rFont val="Arial"/>
        <family val="2"/>
      </rPr>
      <t>ohne Abzug für die Familiengrösse</t>
    </r>
    <r>
      <rPr>
        <sz val="11"/>
        <rFont val="Arial"/>
        <family val="2"/>
      </rPr>
      <t xml:space="preserve"> (diese wird in den Spalten nebenan berücksichtigt)</t>
    </r>
  </si>
  <si>
    <r>
      <t xml:space="preserve">Einkünfte und Vermögen
</t>
    </r>
    <r>
      <rPr>
        <sz val="11"/>
        <rFont val="Arial"/>
        <family val="2"/>
      </rPr>
      <t>(Nettolohn, Ersatzeinkommen, weitere steuerbare Einkünfte, Unterhaltsbeiträge, 5 % des Nettovermö-gens, Vermögenserträge netto, Geschäftsgewinn)</t>
    </r>
    <r>
      <rPr>
        <b/>
        <sz val="11"/>
        <rFont val="Arial"/>
        <family val="2"/>
      </rPr>
      <t xml:space="preserve"> ohne Abzug für die Familiengrösse </t>
    </r>
    <r>
      <rPr>
        <sz val="11"/>
        <rFont val="Arial"/>
        <family val="2"/>
      </rPr>
      <t>(diese wird in den Spalten nebenan berücksichtigt)</t>
    </r>
  </si>
  <si>
    <t>Elterngebühren Tagesschulen ab 1. August 2023</t>
  </si>
  <si>
    <r>
      <t>Gebühr pro Betreuungsstunde = [(12.55 - 0.80) : (160'000 - 43'000)] x (58'400 - 43'000) + 0.80</t>
    </r>
    <r>
      <rPr>
        <b/>
        <sz val="11"/>
        <rFont val="Arial"/>
        <family val="2"/>
      </rPr>
      <t xml:space="preserve"> = CHF 2.34</t>
    </r>
  </si>
  <si>
    <r>
      <t>Gebühr pro Betreuungsstunde = [(6.27 - 0.80) : (160'000 - 43'000)] x (58'400 - 43'000) + 0.80</t>
    </r>
    <r>
      <rPr>
        <b/>
        <sz val="11"/>
        <rFont val="Arial"/>
        <family val="2"/>
      </rPr>
      <t xml:space="preserve"> = CHF 1.52</t>
    </r>
  </si>
  <si>
    <r>
      <t xml:space="preserve">8.5 h Betreuung zu CHF 1.52 = CHF 12.92 plus Kosten für Mittagessen (3 x CHF 8 = CHF 24) = </t>
    </r>
    <r>
      <rPr>
        <b/>
        <sz val="11"/>
        <rFont val="Arial"/>
        <family val="2"/>
      </rPr>
      <t>CHF 36.92 pro Woche</t>
    </r>
  </si>
  <si>
    <r>
      <t xml:space="preserve">8.5 h Betreuung zu CHF 2.34 = CHF 19.89 plus Kosten für Mittagessen (3 x CHF 8 = CHF 24) = </t>
    </r>
    <r>
      <rPr>
        <b/>
        <sz val="11"/>
        <rFont val="Arial"/>
        <family val="2"/>
      </rPr>
      <t>CHF 43.89 pro Woche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</si>
</sst>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8" fillId="3" borderId="0" xfId="0" applyFont="1" applyFill="1" applyProtection="1"/>
    <xf numFmtId="0" fontId="5" fillId="3" borderId="0" xfId="0" applyFont="1" applyFill="1" applyProtection="1"/>
    <xf numFmtId="0" fontId="5" fillId="4" borderId="0" xfId="0" applyFont="1" applyFill="1" applyProtection="1"/>
    <xf numFmtId="4" fontId="8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1" xfId="0" applyNumberFormat="1" applyFont="1" applyFill="1" applyBorder="1" applyProtection="1"/>
    <xf numFmtId="0" fontId="8" fillId="5" borderId="0" xfId="0" applyFont="1" applyFill="1" applyProtection="1"/>
    <xf numFmtId="0" fontId="0" fillId="5" borderId="0" xfId="0" applyFill="1" applyProtection="1"/>
    <xf numFmtId="4" fontId="2" fillId="5" borderId="2" xfId="0" applyNumberFormat="1" applyFont="1" applyFill="1" applyBorder="1" applyProtection="1"/>
    <xf numFmtId="4" fontId="2" fillId="5" borderId="3" xfId="0" applyNumberFormat="1" applyFont="1" applyFill="1" applyBorder="1" applyProtection="1"/>
    <xf numFmtId="4" fontId="2" fillId="5" borderId="4" xfId="0" applyNumberFormat="1" applyFont="1" applyFill="1" applyBorder="1" applyProtection="1"/>
    <xf numFmtId="4" fontId="2" fillId="5" borderId="5" xfId="0" applyNumberFormat="1" applyFont="1" applyFill="1" applyBorder="1" applyProtection="1"/>
    <xf numFmtId="4" fontId="2" fillId="5" borderId="6" xfId="0" applyNumberFormat="1" applyFont="1" applyFill="1" applyBorder="1" applyAlignment="1" applyProtection="1">
      <alignment wrapText="1"/>
    </xf>
    <xf numFmtId="4" fontId="2" fillId="5" borderId="7" xfId="0" applyNumberFormat="1" applyFont="1" applyFill="1" applyBorder="1" applyProtection="1"/>
    <xf numFmtId="0" fontId="0" fillId="5" borderId="0" xfId="0" applyFill="1" applyBorder="1" applyProtection="1"/>
    <xf numFmtId="0" fontId="0" fillId="0" borderId="0" xfId="0" applyFill="1" applyBorder="1" applyProtection="1"/>
    <xf numFmtId="4" fontId="2" fillId="5" borderId="4" xfId="0" applyNumberFormat="1" applyFont="1" applyFill="1" applyBorder="1" applyAlignment="1" applyProtection="1">
      <alignment wrapText="1"/>
    </xf>
    <xf numFmtId="164" fontId="0" fillId="5" borderId="0" xfId="0" applyNumberFormat="1" applyFill="1" applyBorder="1" applyAlignment="1" applyProtection="1">
      <alignment horizontal="left" vertical="center" indent="2"/>
    </xf>
    <xf numFmtId="0" fontId="3" fillId="5" borderId="0" xfId="0" applyFont="1" applyFill="1" applyProtection="1"/>
    <xf numFmtId="164" fontId="5" fillId="5" borderId="0" xfId="0" applyNumberFormat="1" applyFont="1" applyFill="1" applyBorder="1" applyAlignment="1" applyProtection="1">
      <alignment horizontal="left" vertical="center" indent="2"/>
    </xf>
    <xf numFmtId="164" fontId="6" fillId="5" borderId="0" xfId="0" applyNumberFormat="1" applyFont="1" applyFill="1" applyBorder="1" applyAlignment="1" applyProtection="1">
      <alignment horizontal="left" vertical="center" indent="2"/>
    </xf>
    <xf numFmtId="4" fontId="5" fillId="5" borderId="0" xfId="0" applyNumberFormat="1" applyFont="1" applyFill="1" applyBorder="1" applyProtection="1"/>
    <xf numFmtId="0" fontId="8" fillId="0" borderId="0" xfId="0" applyFont="1" applyProtection="1"/>
    <xf numFmtId="4" fontId="2" fillId="0" borderId="0" xfId="0" applyNumberFormat="1" applyFont="1" applyBorder="1" applyProtection="1"/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2" fillId="2" borderId="0" xfId="0" applyFont="1" applyFill="1" applyAlignment="1" applyProtection="1">
      <alignment horizontal="center" vertical="top" wrapText="1"/>
    </xf>
    <xf numFmtId="0" fontId="4" fillId="0" borderId="0" xfId="0" applyFont="1" applyFill="1" applyProtection="1"/>
    <xf numFmtId="4" fontId="2" fillId="0" borderId="1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Protection="1"/>
    <xf numFmtId="4" fontId="8" fillId="5" borderId="0" xfId="0" applyNumberFormat="1" applyFont="1" applyFill="1" applyBorder="1" applyProtection="1"/>
    <xf numFmtId="4" fontId="3" fillId="5" borderId="0" xfId="0" applyNumberFormat="1" applyFont="1" applyFill="1" applyBorder="1" applyProtection="1"/>
    <xf numFmtId="4" fontId="2" fillId="5" borderId="0" xfId="0" applyNumberFormat="1" applyFont="1" applyFill="1" applyBorder="1" applyProtection="1"/>
    <xf numFmtId="4" fontId="2" fillId="5" borderId="4" xfId="0" applyNumberFormat="1" applyFont="1" applyFill="1" applyBorder="1" applyAlignment="1" applyProtection="1">
      <alignment wrapText="1" shrinkToFit="1"/>
    </xf>
    <xf numFmtId="0" fontId="0" fillId="5" borderId="0" xfId="0" applyFill="1" applyAlignment="1" applyProtection="1">
      <alignment wrapText="1"/>
    </xf>
    <xf numFmtId="0" fontId="0" fillId="5" borderId="0" xfId="0" applyFill="1" applyBorder="1" applyAlignment="1" applyProtection="1">
      <alignment wrapText="1"/>
    </xf>
    <xf numFmtId="164" fontId="0" fillId="5" borderId="0" xfId="0" applyNumberForma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4" fontId="6" fillId="5" borderId="0" xfId="0" applyNumberFormat="1" applyFont="1" applyFill="1" applyBorder="1" applyProtection="1"/>
    <xf numFmtId="0" fontId="5" fillId="0" borderId="0" xfId="0" applyFont="1" applyProtection="1"/>
    <xf numFmtId="4" fontId="8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2" fillId="2" borderId="0" xfId="0" applyFont="1" applyFill="1" applyBorder="1" applyAlignment="1" applyProtection="1">
      <alignment vertical="top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0" fontId="2" fillId="0" borderId="0" xfId="0" applyFont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58</xdr:row>
      <xdr:rowOff>57150</xdr:rowOff>
    </xdr:from>
    <xdr:to>
      <xdr:col>3</xdr:col>
      <xdr:colOff>638175</xdr:colOff>
      <xdr:row>68</xdr:row>
      <xdr:rowOff>19050</xdr:rowOff>
    </xdr:to>
    <xdr:pic>
      <xdr:nvPicPr>
        <xdr:cNvPr id="1177" name="Picture 3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49050"/>
          <a:ext cx="60483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60</xdr:row>
      <xdr:rowOff>38100</xdr:rowOff>
    </xdr:from>
    <xdr:to>
      <xdr:col>3</xdr:col>
      <xdr:colOff>1000125</xdr:colOff>
      <xdr:row>69</xdr:row>
      <xdr:rowOff>9525</xdr:rowOff>
    </xdr:to>
    <xdr:pic>
      <xdr:nvPicPr>
        <xdr:cNvPr id="2201" name="Picture 3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58625"/>
          <a:ext cx="6134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7"/>
  <sheetViews>
    <sheetView showGridLines="0" showRowColHeaders="0" tabSelected="1" showRuler="0" view="pageLayout" zoomScale="85" zoomScaleNormal="100" zoomScalePageLayoutView="85" workbookViewId="0">
      <selection activeCell="C84" sqref="C84"/>
    </sheetView>
  </sheetViews>
  <sheetFormatPr baseColWidth="10" defaultColWidth="6.7109375" defaultRowHeight="12.75" x14ac:dyDescent="0.2"/>
  <cols>
    <col min="1" max="1" width="50.7109375" style="2" customWidth="1"/>
    <col min="2" max="8" width="15.42578125" style="2" customWidth="1"/>
    <col min="9" max="16384" width="6.7109375" style="2"/>
  </cols>
  <sheetData>
    <row r="2" spans="1:8" ht="18" x14ac:dyDescent="0.25">
      <c r="A2" s="1" t="s">
        <v>31</v>
      </c>
    </row>
    <row r="3" spans="1:8" ht="18" x14ac:dyDescent="0.25">
      <c r="A3" s="1" t="s">
        <v>22</v>
      </c>
    </row>
    <row r="4" spans="1:8" ht="18" x14ac:dyDescent="0.25">
      <c r="A4" s="1"/>
    </row>
    <row r="6" spans="1:8" s="5" customFormat="1" ht="15" customHeight="1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8" s="5" customFormat="1" ht="15" customHeight="1" x14ac:dyDescent="0.25">
      <c r="A7" s="3" t="s">
        <v>14</v>
      </c>
      <c r="B7" s="4"/>
      <c r="C7" s="4"/>
      <c r="D7" s="4"/>
      <c r="E7" s="4"/>
      <c r="F7" s="4"/>
      <c r="G7" s="4"/>
      <c r="H7" s="4"/>
    </row>
    <row r="9" spans="1:8" ht="87.6" customHeight="1" x14ac:dyDescent="0.2">
      <c r="A9" s="6" t="s">
        <v>29</v>
      </c>
      <c r="B9" s="49" t="s">
        <v>9</v>
      </c>
      <c r="C9" s="49"/>
      <c r="D9" s="49"/>
      <c r="E9" s="49"/>
      <c r="F9" s="50"/>
      <c r="G9" s="50"/>
      <c r="H9" s="50"/>
    </row>
    <row r="10" spans="1:8" ht="14.25" hidden="1" x14ac:dyDescent="0.2">
      <c r="A10" s="7"/>
      <c r="B10" s="8">
        <v>2</v>
      </c>
      <c r="C10" s="8">
        <v>3</v>
      </c>
      <c r="D10" s="8">
        <v>4</v>
      </c>
      <c r="E10" s="8">
        <v>5</v>
      </c>
      <c r="F10" s="9">
        <v>6</v>
      </c>
      <c r="G10" s="9">
        <v>7</v>
      </c>
      <c r="H10" s="9">
        <v>8</v>
      </c>
    </row>
    <row r="11" spans="1:8" ht="14.25" hidden="1" x14ac:dyDescent="0.2">
      <c r="A11" s="7"/>
      <c r="B11" s="8"/>
      <c r="C11" s="8"/>
      <c r="D11" s="8"/>
      <c r="E11" s="8"/>
      <c r="F11" s="9"/>
      <c r="G11" s="9"/>
      <c r="H11" s="9"/>
    </row>
    <row r="12" spans="1:8" ht="14.25" x14ac:dyDescent="0.2">
      <c r="A12" s="10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11" t="s">
        <v>5</v>
      </c>
      <c r="H12" s="11" t="s">
        <v>6</v>
      </c>
    </row>
    <row r="13" spans="1:8" ht="14.25" x14ac:dyDescent="0.2">
      <c r="A13" s="10"/>
      <c r="B13" s="11"/>
      <c r="C13" s="11"/>
      <c r="D13" s="11"/>
      <c r="E13" s="11"/>
      <c r="F13" s="11"/>
      <c r="G13" s="11"/>
      <c r="H13" s="11"/>
    </row>
    <row r="14" spans="1:8" ht="14.25" x14ac:dyDescent="0.2">
      <c r="A14" s="10">
        <v>37000</v>
      </c>
      <c r="B14" s="12">
        <f t="shared" ref="B14:B46" si="0">IF((($B$51-$B$52)/($B$53-$B$54)*($A14-$B$54)+$B$52)&lt;=$B$52,$B$52,IF((($B$51-$B$52)/($B$53-$B$54)*($A14-$B$54)+$B$52)&gt;=$B$51,$B$51,(($B$51-$B$52)/($B$53-$B$54)*($A14-$B$54)+$B$52)))</f>
        <v>0.8</v>
      </c>
      <c r="C14" s="12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</v>
      </c>
      <c r="D14" s="12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</v>
      </c>
      <c r="E14" s="12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</v>
      </c>
      <c r="F14" s="12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</v>
      </c>
      <c r="G14" s="12">
        <f t="shared" si="4"/>
        <v>0.8</v>
      </c>
      <c r="H14" s="12">
        <f t="shared" si="4"/>
        <v>0.8</v>
      </c>
    </row>
    <row r="15" spans="1:8" ht="14.25" x14ac:dyDescent="0.2">
      <c r="A15" s="10">
        <v>42000</v>
      </c>
      <c r="B15" s="12">
        <f t="shared" si="0"/>
        <v>0.8</v>
      </c>
      <c r="C15" s="12">
        <f t="shared" si="1"/>
        <v>0.8</v>
      </c>
      <c r="D15" s="12">
        <f t="shared" si="2"/>
        <v>0.8</v>
      </c>
      <c r="E15" s="12">
        <f t="shared" si="3"/>
        <v>0.8</v>
      </c>
      <c r="F15" s="12">
        <f t="shared" si="4"/>
        <v>0.8</v>
      </c>
      <c r="G15" s="12">
        <f t="shared" si="4"/>
        <v>0.8</v>
      </c>
      <c r="H15" s="12">
        <f t="shared" si="4"/>
        <v>0.8</v>
      </c>
    </row>
    <row r="16" spans="1:8" ht="14.25" x14ac:dyDescent="0.2">
      <c r="A16" s="10">
        <v>47000</v>
      </c>
      <c r="B16" s="12">
        <f t="shared" si="0"/>
        <v>1.2017094017094019</v>
      </c>
      <c r="C16" s="12">
        <f t="shared" si="1"/>
        <v>0.8</v>
      </c>
      <c r="D16" s="12">
        <f t="shared" si="2"/>
        <v>0.8</v>
      </c>
      <c r="E16" s="12">
        <f t="shared" si="3"/>
        <v>0.8</v>
      </c>
      <c r="F16" s="12">
        <f t="shared" si="4"/>
        <v>0.8</v>
      </c>
      <c r="G16" s="12">
        <f t="shared" si="4"/>
        <v>0.8</v>
      </c>
      <c r="H16" s="12">
        <f t="shared" si="4"/>
        <v>0.8</v>
      </c>
    </row>
    <row r="17" spans="1:8" ht="14.25" x14ac:dyDescent="0.2">
      <c r="A17" s="10">
        <v>52000</v>
      </c>
      <c r="B17" s="12">
        <f t="shared" si="0"/>
        <v>1.703846153846154</v>
      </c>
      <c r="C17" s="12">
        <f t="shared" si="1"/>
        <v>0.8</v>
      </c>
      <c r="D17" s="12">
        <f t="shared" si="2"/>
        <v>0.8</v>
      </c>
      <c r="E17" s="12">
        <f t="shared" si="3"/>
        <v>0.8</v>
      </c>
      <c r="F17" s="12">
        <f t="shared" si="4"/>
        <v>0.8</v>
      </c>
      <c r="G17" s="12">
        <f t="shared" si="4"/>
        <v>0.8</v>
      </c>
      <c r="H17" s="12">
        <f t="shared" si="4"/>
        <v>0.8</v>
      </c>
    </row>
    <row r="18" spans="1:8" ht="14.25" x14ac:dyDescent="0.2">
      <c r="A18" s="10">
        <v>57000</v>
      </c>
      <c r="B18" s="12">
        <f t="shared" si="0"/>
        <v>2.2059829059829061</v>
      </c>
      <c r="C18" s="12">
        <f t="shared" si="1"/>
        <v>1.0611111111111111</v>
      </c>
      <c r="D18" s="12">
        <f t="shared" si="2"/>
        <v>0.8</v>
      </c>
      <c r="E18" s="12">
        <f t="shared" si="3"/>
        <v>0.8</v>
      </c>
      <c r="F18" s="12">
        <f t="shared" si="4"/>
        <v>0.8</v>
      </c>
      <c r="G18" s="12">
        <f t="shared" si="4"/>
        <v>0.8</v>
      </c>
      <c r="H18" s="12">
        <f t="shared" si="4"/>
        <v>0.8</v>
      </c>
    </row>
    <row r="19" spans="1:8" ht="14.25" x14ac:dyDescent="0.2">
      <c r="A19" s="10">
        <v>62000</v>
      </c>
      <c r="B19" s="12">
        <f t="shared" si="0"/>
        <v>2.7081196581196583</v>
      </c>
      <c r="C19" s="12">
        <f t="shared" si="1"/>
        <v>1.5632478632478635</v>
      </c>
      <c r="D19" s="12">
        <f t="shared" si="2"/>
        <v>0.8</v>
      </c>
      <c r="E19" s="12">
        <f t="shared" si="3"/>
        <v>0.8</v>
      </c>
      <c r="F19" s="12">
        <f t="shared" si="4"/>
        <v>0.8</v>
      </c>
      <c r="G19" s="12">
        <f t="shared" si="4"/>
        <v>0.8</v>
      </c>
      <c r="H19" s="12">
        <f t="shared" si="4"/>
        <v>0.8</v>
      </c>
    </row>
    <row r="20" spans="1:8" ht="14.25" x14ac:dyDescent="0.2">
      <c r="A20" s="10">
        <v>67000</v>
      </c>
      <c r="B20" s="12">
        <f t="shared" si="0"/>
        <v>3.2102564102564104</v>
      </c>
      <c r="C20" s="12">
        <f t="shared" si="1"/>
        <v>2.0653846153846156</v>
      </c>
      <c r="D20" s="12">
        <f t="shared" si="2"/>
        <v>0.8</v>
      </c>
      <c r="E20" s="12">
        <f t="shared" si="3"/>
        <v>0.8</v>
      </c>
      <c r="F20" s="12">
        <f t="shared" si="4"/>
        <v>0.8</v>
      </c>
      <c r="G20" s="12">
        <f t="shared" si="4"/>
        <v>0.8</v>
      </c>
      <c r="H20" s="12">
        <f t="shared" si="4"/>
        <v>0.8</v>
      </c>
    </row>
    <row r="21" spans="1:8" ht="14.25" x14ac:dyDescent="0.2">
      <c r="A21" s="10">
        <v>72000</v>
      </c>
      <c r="B21" s="12">
        <f t="shared" si="0"/>
        <v>3.7123931623931625</v>
      </c>
      <c r="C21" s="12">
        <f t="shared" si="1"/>
        <v>2.5675213675213677</v>
      </c>
      <c r="D21" s="12">
        <f t="shared" si="2"/>
        <v>1.3021367521367522</v>
      </c>
      <c r="E21" s="12">
        <f t="shared" si="3"/>
        <v>0.8</v>
      </c>
      <c r="F21" s="12">
        <f t="shared" si="4"/>
        <v>0.8</v>
      </c>
      <c r="G21" s="12">
        <f t="shared" si="4"/>
        <v>0.8</v>
      </c>
      <c r="H21" s="12">
        <f t="shared" si="4"/>
        <v>0.8</v>
      </c>
    </row>
    <row r="22" spans="1:8" ht="14.25" x14ac:dyDescent="0.2">
      <c r="A22" s="10">
        <v>77000</v>
      </c>
      <c r="B22" s="12">
        <f t="shared" si="0"/>
        <v>4.2145299145299147</v>
      </c>
      <c r="C22" s="12">
        <f t="shared" si="1"/>
        <v>3.0696581196581194</v>
      </c>
      <c r="D22" s="12">
        <f t="shared" si="2"/>
        <v>1.8042735042735043</v>
      </c>
      <c r="E22" s="12">
        <f t="shared" si="3"/>
        <v>0.8</v>
      </c>
      <c r="F22" s="12">
        <f t="shared" si="4"/>
        <v>0.8</v>
      </c>
      <c r="G22" s="12">
        <f t="shared" si="4"/>
        <v>0.8</v>
      </c>
      <c r="H22" s="12">
        <f t="shared" si="4"/>
        <v>0.8</v>
      </c>
    </row>
    <row r="23" spans="1:8" ht="14.25" x14ac:dyDescent="0.2">
      <c r="A23" s="10">
        <v>82000</v>
      </c>
      <c r="B23" s="12">
        <f t="shared" si="0"/>
        <v>4.7166666666666668</v>
      </c>
      <c r="C23" s="12">
        <f t="shared" si="1"/>
        <v>3.5717948717948724</v>
      </c>
      <c r="D23" s="12">
        <f t="shared" si="2"/>
        <v>2.3064102564102562</v>
      </c>
      <c r="E23" s="12">
        <f t="shared" si="3"/>
        <v>1.2017094017094019</v>
      </c>
      <c r="F23" s="12">
        <f t="shared" si="4"/>
        <v>0.8</v>
      </c>
      <c r="G23" s="12">
        <f t="shared" si="4"/>
        <v>0.8</v>
      </c>
      <c r="H23" s="12">
        <f t="shared" si="4"/>
        <v>0.8</v>
      </c>
    </row>
    <row r="24" spans="1:8" ht="14.25" x14ac:dyDescent="0.2">
      <c r="A24" s="10">
        <v>87000</v>
      </c>
      <c r="B24" s="12">
        <f t="shared" si="0"/>
        <v>5.2188034188034189</v>
      </c>
      <c r="C24" s="12">
        <f t="shared" si="1"/>
        <v>4.0739316239316246</v>
      </c>
      <c r="D24" s="12">
        <f t="shared" si="2"/>
        <v>2.8085470085470083</v>
      </c>
      <c r="E24" s="12">
        <f t="shared" si="3"/>
        <v>1.703846153846154</v>
      </c>
      <c r="F24" s="12">
        <f t="shared" si="4"/>
        <v>0.8</v>
      </c>
      <c r="G24" s="12">
        <f t="shared" si="4"/>
        <v>0.8</v>
      </c>
      <c r="H24" s="12">
        <f t="shared" si="4"/>
        <v>0.8</v>
      </c>
    </row>
    <row r="25" spans="1:8" ht="14.25" x14ac:dyDescent="0.2">
      <c r="A25" s="10">
        <v>92000</v>
      </c>
      <c r="B25" s="12">
        <f t="shared" si="0"/>
        <v>5.720940170940171</v>
      </c>
      <c r="C25" s="12">
        <f t="shared" si="1"/>
        <v>4.5760683760683767</v>
      </c>
      <c r="D25" s="12">
        <f t="shared" si="2"/>
        <v>3.3106837606837605</v>
      </c>
      <c r="E25" s="12">
        <f t="shared" si="3"/>
        <v>2.2059829059829061</v>
      </c>
      <c r="F25" s="12">
        <f t="shared" si="4"/>
        <v>1.0811965811965814</v>
      </c>
      <c r="G25" s="12">
        <f t="shared" si="4"/>
        <v>0.8</v>
      </c>
      <c r="H25" s="12">
        <f t="shared" si="4"/>
        <v>0.8</v>
      </c>
    </row>
    <row r="26" spans="1:8" ht="14.25" x14ac:dyDescent="0.2">
      <c r="A26" s="10">
        <v>97000</v>
      </c>
      <c r="B26" s="12">
        <f t="shared" si="0"/>
        <v>6.2230769230769232</v>
      </c>
      <c r="C26" s="12">
        <f t="shared" si="1"/>
        <v>5.0782051282051279</v>
      </c>
      <c r="D26" s="12">
        <f t="shared" si="2"/>
        <v>3.8128205128205126</v>
      </c>
      <c r="E26" s="12">
        <f t="shared" si="3"/>
        <v>2.7081196581196583</v>
      </c>
      <c r="F26" s="12">
        <f t="shared" si="4"/>
        <v>1.5833333333333335</v>
      </c>
      <c r="G26" s="12">
        <f t="shared" si="4"/>
        <v>0.81004273504273505</v>
      </c>
      <c r="H26" s="12">
        <f t="shared" si="4"/>
        <v>0.8</v>
      </c>
    </row>
    <row r="27" spans="1:8" ht="14.25" x14ac:dyDescent="0.2">
      <c r="A27" s="10">
        <v>102000</v>
      </c>
      <c r="B27" s="12">
        <f t="shared" si="0"/>
        <v>6.7252136752136753</v>
      </c>
      <c r="C27" s="12">
        <f t="shared" si="1"/>
        <v>5.5803418803418801</v>
      </c>
      <c r="D27" s="12">
        <f t="shared" si="2"/>
        <v>4.3149572649572656</v>
      </c>
      <c r="E27" s="12">
        <f t="shared" si="3"/>
        <v>3.2102564102564104</v>
      </c>
      <c r="F27" s="12">
        <f t="shared" si="4"/>
        <v>2.0854700854700856</v>
      </c>
      <c r="G27" s="12">
        <f t="shared" si="4"/>
        <v>1.3121794871794874</v>
      </c>
      <c r="H27" s="12">
        <f t="shared" si="4"/>
        <v>0.8</v>
      </c>
    </row>
    <row r="28" spans="1:8" ht="14.25" x14ac:dyDescent="0.2">
      <c r="A28" s="10">
        <v>107000</v>
      </c>
      <c r="B28" s="12">
        <f t="shared" si="0"/>
        <v>7.2273504273504274</v>
      </c>
      <c r="C28" s="12">
        <f t="shared" si="1"/>
        <v>6.0824786324786322</v>
      </c>
      <c r="D28" s="12">
        <f t="shared" si="2"/>
        <v>4.8170940170940169</v>
      </c>
      <c r="E28" s="12">
        <f t="shared" si="3"/>
        <v>3.7123931623931625</v>
      </c>
      <c r="F28" s="12">
        <f t="shared" si="4"/>
        <v>2.5876068376068377</v>
      </c>
      <c r="G28" s="12">
        <f t="shared" si="4"/>
        <v>1.8143162393162393</v>
      </c>
      <c r="H28" s="12">
        <f t="shared" si="4"/>
        <v>1.0410256410256411</v>
      </c>
    </row>
    <row r="29" spans="1:8" ht="14.25" x14ac:dyDescent="0.2">
      <c r="A29" s="10">
        <v>112000</v>
      </c>
      <c r="B29" s="12">
        <f t="shared" si="0"/>
        <v>7.7294871794871796</v>
      </c>
      <c r="C29" s="12">
        <f t="shared" si="1"/>
        <v>6.5846153846153843</v>
      </c>
      <c r="D29" s="12">
        <f t="shared" si="2"/>
        <v>5.319230769230769</v>
      </c>
      <c r="E29" s="12">
        <f t="shared" si="3"/>
        <v>4.2145299145299147</v>
      </c>
      <c r="F29" s="12">
        <f t="shared" si="4"/>
        <v>3.0897435897435903</v>
      </c>
      <c r="G29" s="12">
        <f t="shared" si="4"/>
        <v>2.3164529914529917</v>
      </c>
      <c r="H29" s="12">
        <f t="shared" si="4"/>
        <v>1.5431623931623932</v>
      </c>
    </row>
    <row r="30" spans="1:8" ht="14.25" x14ac:dyDescent="0.2">
      <c r="A30" s="10">
        <v>117000</v>
      </c>
      <c r="B30" s="12">
        <f t="shared" si="0"/>
        <v>8.2316239316239326</v>
      </c>
      <c r="C30" s="12">
        <f t="shared" si="1"/>
        <v>7.0867521367521373</v>
      </c>
      <c r="D30" s="12">
        <f t="shared" si="2"/>
        <v>5.8213675213675211</v>
      </c>
      <c r="E30" s="12">
        <f t="shared" si="3"/>
        <v>4.7166666666666668</v>
      </c>
      <c r="F30" s="12">
        <f t="shared" si="4"/>
        <v>3.5918803418803424</v>
      </c>
      <c r="G30" s="12">
        <f t="shared" si="4"/>
        <v>2.8185897435897438</v>
      </c>
      <c r="H30" s="12">
        <f t="shared" si="4"/>
        <v>2.0452991452991451</v>
      </c>
    </row>
    <row r="31" spans="1:8" ht="14.25" x14ac:dyDescent="0.2">
      <c r="A31" s="10">
        <v>122000</v>
      </c>
      <c r="B31" s="12">
        <f t="shared" si="0"/>
        <v>8.7337606837606838</v>
      </c>
      <c r="C31" s="12">
        <f t="shared" si="1"/>
        <v>7.5888888888888895</v>
      </c>
      <c r="D31" s="12">
        <f t="shared" si="2"/>
        <v>6.3235042735042732</v>
      </c>
      <c r="E31" s="12">
        <f t="shared" si="3"/>
        <v>5.2188034188034189</v>
      </c>
      <c r="F31" s="12">
        <f t="shared" si="4"/>
        <v>4.0940170940170946</v>
      </c>
      <c r="G31" s="12">
        <f t="shared" si="4"/>
        <v>3.3207264957264959</v>
      </c>
      <c r="H31" s="12">
        <f t="shared" si="4"/>
        <v>2.5474358974358973</v>
      </c>
    </row>
    <row r="32" spans="1:8" ht="14.25" x14ac:dyDescent="0.2">
      <c r="A32" s="10">
        <v>127000</v>
      </c>
      <c r="B32" s="12">
        <f t="shared" si="0"/>
        <v>9.2358974358974368</v>
      </c>
      <c r="C32" s="12">
        <f t="shared" si="1"/>
        <v>8.0910256410256416</v>
      </c>
      <c r="D32" s="12">
        <f t="shared" si="2"/>
        <v>6.8256410256410254</v>
      </c>
      <c r="E32" s="12">
        <f t="shared" si="3"/>
        <v>5.720940170940171</v>
      </c>
      <c r="F32" s="12">
        <f t="shared" si="4"/>
        <v>4.5961538461538467</v>
      </c>
      <c r="G32" s="12">
        <f t="shared" si="4"/>
        <v>3.822863247863248</v>
      </c>
      <c r="H32" s="12">
        <f t="shared" si="4"/>
        <v>3.0495726495726494</v>
      </c>
    </row>
    <row r="33" spans="1:8" ht="14.25" x14ac:dyDescent="0.2">
      <c r="A33" s="10">
        <v>132000</v>
      </c>
      <c r="B33" s="12">
        <f t="shared" si="0"/>
        <v>9.7380341880341899</v>
      </c>
      <c r="C33" s="12">
        <f t="shared" si="1"/>
        <v>8.5931623931623946</v>
      </c>
      <c r="D33" s="12">
        <f t="shared" si="2"/>
        <v>7.3277777777777784</v>
      </c>
      <c r="E33" s="12">
        <f t="shared" si="3"/>
        <v>6.2230769230769232</v>
      </c>
      <c r="F33" s="12">
        <f t="shared" si="4"/>
        <v>5.0982905982905979</v>
      </c>
      <c r="G33" s="12">
        <f t="shared" si="4"/>
        <v>4.3250000000000002</v>
      </c>
      <c r="H33" s="12">
        <f t="shared" si="4"/>
        <v>3.5517094017094015</v>
      </c>
    </row>
    <row r="34" spans="1:8" ht="14.25" x14ac:dyDescent="0.2">
      <c r="A34" s="10">
        <v>137000</v>
      </c>
      <c r="B34" s="12">
        <f t="shared" si="0"/>
        <v>10.240170940170941</v>
      </c>
      <c r="C34" s="12">
        <f t="shared" si="1"/>
        <v>9.0952991452991458</v>
      </c>
      <c r="D34" s="12">
        <f t="shared" si="2"/>
        <v>7.8299145299145305</v>
      </c>
      <c r="E34" s="12">
        <f t="shared" si="3"/>
        <v>6.7252136752136753</v>
      </c>
      <c r="F34" s="12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5.6004273504273501</v>
      </c>
      <c r="G34" s="12">
        <f t="shared" si="5"/>
        <v>4.8271367521367523</v>
      </c>
      <c r="H34" s="12">
        <f t="shared" si="5"/>
        <v>4.0538461538461537</v>
      </c>
    </row>
    <row r="35" spans="1:8" ht="14.25" x14ac:dyDescent="0.2">
      <c r="A35" s="10">
        <v>142000</v>
      </c>
      <c r="B35" s="12">
        <f t="shared" si="0"/>
        <v>10.742307692307694</v>
      </c>
      <c r="C35" s="12">
        <f t="shared" si="1"/>
        <v>9.5974358974358989</v>
      </c>
      <c r="D35" s="12">
        <f t="shared" si="2"/>
        <v>8.3320512820512835</v>
      </c>
      <c r="E35" s="12">
        <f t="shared" si="3"/>
        <v>7.2273504273504274</v>
      </c>
      <c r="F35" s="12">
        <f t="shared" si="5"/>
        <v>6.1025641025641031</v>
      </c>
      <c r="G35" s="12">
        <f t="shared" si="5"/>
        <v>5.3292735042735044</v>
      </c>
      <c r="H35" s="12">
        <f t="shared" si="5"/>
        <v>4.5559829059829058</v>
      </c>
    </row>
    <row r="36" spans="1:8" ht="14.25" x14ac:dyDescent="0.2">
      <c r="A36" s="10">
        <v>147000</v>
      </c>
      <c r="B36" s="12">
        <f t="shared" si="0"/>
        <v>11.244444444444445</v>
      </c>
      <c r="C36" s="12">
        <f t="shared" si="1"/>
        <v>10.09957264957265</v>
      </c>
      <c r="D36" s="12">
        <f t="shared" si="2"/>
        <v>8.8341880341880348</v>
      </c>
      <c r="E36" s="12">
        <f t="shared" si="3"/>
        <v>7.7294871794871796</v>
      </c>
      <c r="F36" s="12">
        <f t="shared" si="5"/>
        <v>6.6047008547008552</v>
      </c>
      <c r="G36" s="12">
        <f t="shared" si="5"/>
        <v>5.8314102564102566</v>
      </c>
      <c r="H36" s="12">
        <f t="shared" si="5"/>
        <v>5.0581196581196579</v>
      </c>
    </row>
    <row r="37" spans="1:8" ht="14.25" x14ac:dyDescent="0.2">
      <c r="A37" s="10">
        <v>152000</v>
      </c>
      <c r="B37" s="12">
        <f t="shared" si="0"/>
        <v>11.746581196581198</v>
      </c>
      <c r="C37" s="12">
        <f t="shared" si="1"/>
        <v>10.601709401709403</v>
      </c>
      <c r="D37" s="12">
        <f t="shared" si="2"/>
        <v>9.3363247863247878</v>
      </c>
      <c r="E37" s="12">
        <f t="shared" si="3"/>
        <v>8.2316239316239326</v>
      </c>
      <c r="F37" s="12">
        <f t="shared" si="5"/>
        <v>7.1068376068376073</v>
      </c>
      <c r="G37" s="12">
        <f t="shared" si="5"/>
        <v>6.3335470085470087</v>
      </c>
      <c r="H37" s="12">
        <f t="shared" si="5"/>
        <v>5.56025641025641</v>
      </c>
    </row>
    <row r="38" spans="1:8" ht="14.25" x14ac:dyDescent="0.2">
      <c r="A38" s="10">
        <v>157000</v>
      </c>
      <c r="B38" s="12">
        <f t="shared" si="0"/>
        <v>12.24871794871795</v>
      </c>
      <c r="C38" s="12">
        <f t="shared" si="1"/>
        <v>11.103846153846154</v>
      </c>
      <c r="D38" s="12">
        <f t="shared" si="2"/>
        <v>9.838461538461539</v>
      </c>
      <c r="E38" s="12">
        <f t="shared" si="3"/>
        <v>8.7337606837606838</v>
      </c>
      <c r="F38" s="12">
        <f t="shared" si="5"/>
        <v>7.6089743589743595</v>
      </c>
      <c r="G38" s="12">
        <f t="shared" si="5"/>
        <v>6.8356837606837608</v>
      </c>
      <c r="H38" s="12">
        <f t="shared" si="5"/>
        <v>6.0623931623931622</v>
      </c>
    </row>
    <row r="39" spans="1:8" ht="14.25" x14ac:dyDescent="0.2">
      <c r="A39" s="10">
        <v>162000</v>
      </c>
      <c r="B39" s="12">
        <f t="shared" si="0"/>
        <v>12.55</v>
      </c>
      <c r="C39" s="12">
        <f t="shared" si="1"/>
        <v>11.605982905982907</v>
      </c>
      <c r="D39" s="12">
        <f t="shared" si="2"/>
        <v>10.340598290598292</v>
      </c>
      <c r="E39" s="12">
        <f t="shared" si="3"/>
        <v>9.2358974358974368</v>
      </c>
      <c r="F39" s="12">
        <f t="shared" si="5"/>
        <v>8.1111111111111125</v>
      </c>
      <c r="G39" s="12">
        <f t="shared" si="5"/>
        <v>7.337820512820513</v>
      </c>
      <c r="H39" s="12">
        <f t="shared" si="5"/>
        <v>6.5645299145299143</v>
      </c>
    </row>
    <row r="40" spans="1:8" ht="14.25" x14ac:dyDescent="0.2">
      <c r="A40" s="10">
        <v>167000</v>
      </c>
      <c r="B40" s="12">
        <f t="shared" si="0"/>
        <v>12.55</v>
      </c>
      <c r="C40" s="12">
        <f t="shared" si="1"/>
        <v>12.108119658119659</v>
      </c>
      <c r="D40" s="12">
        <f t="shared" si="2"/>
        <v>10.842735042735043</v>
      </c>
      <c r="E40" s="12">
        <f t="shared" si="3"/>
        <v>9.7380341880341899</v>
      </c>
      <c r="F40" s="12">
        <f t="shared" si="5"/>
        <v>8.6132478632478637</v>
      </c>
      <c r="G40" s="12">
        <f t="shared" si="5"/>
        <v>7.8399572649572651</v>
      </c>
      <c r="H40" s="12">
        <f t="shared" si="5"/>
        <v>7.0666666666666664</v>
      </c>
    </row>
    <row r="41" spans="1:8" ht="14.25" x14ac:dyDescent="0.2">
      <c r="A41" s="10">
        <v>172000</v>
      </c>
      <c r="B41" s="12">
        <f t="shared" si="0"/>
        <v>12.55</v>
      </c>
      <c r="C41" s="12">
        <f t="shared" si="1"/>
        <v>12.55</v>
      </c>
      <c r="D41" s="12">
        <f t="shared" si="2"/>
        <v>11.344871794871796</v>
      </c>
      <c r="E41" s="12">
        <f t="shared" si="3"/>
        <v>10.240170940170941</v>
      </c>
      <c r="F41" s="12">
        <f t="shared" si="5"/>
        <v>9.1153846153846168</v>
      </c>
      <c r="G41" s="12">
        <f t="shared" si="5"/>
        <v>8.3420940170940181</v>
      </c>
      <c r="H41" s="12">
        <f t="shared" si="5"/>
        <v>7.5688034188034186</v>
      </c>
    </row>
    <row r="42" spans="1:8" ht="14.25" x14ac:dyDescent="0.2">
      <c r="A42" s="10">
        <v>177000</v>
      </c>
      <c r="B42" s="12">
        <f t="shared" si="0"/>
        <v>12.55</v>
      </c>
      <c r="C42" s="12">
        <f t="shared" si="1"/>
        <v>12.55</v>
      </c>
      <c r="D42" s="12">
        <f t="shared" si="2"/>
        <v>11.847008547008548</v>
      </c>
      <c r="E42" s="12">
        <f t="shared" si="3"/>
        <v>10.742307692307694</v>
      </c>
      <c r="F42" s="12">
        <f t="shared" si="5"/>
        <v>9.617521367521368</v>
      </c>
      <c r="G42" s="12">
        <f t="shared" si="5"/>
        <v>8.8442307692307711</v>
      </c>
      <c r="H42" s="12">
        <f t="shared" si="5"/>
        <v>8.0709401709401725</v>
      </c>
    </row>
    <row r="43" spans="1:8" ht="14.25" x14ac:dyDescent="0.2">
      <c r="A43" s="10">
        <v>182000</v>
      </c>
      <c r="B43" s="12">
        <f t="shared" si="0"/>
        <v>12.55</v>
      </c>
      <c r="C43" s="12">
        <f t="shared" si="1"/>
        <v>12.55</v>
      </c>
      <c r="D43" s="12">
        <f t="shared" si="2"/>
        <v>12.349145299145301</v>
      </c>
      <c r="E43" s="12">
        <f t="shared" si="3"/>
        <v>11.244444444444445</v>
      </c>
      <c r="F43" s="12">
        <f t="shared" si="5"/>
        <v>10.119658119658121</v>
      </c>
      <c r="G43" s="12">
        <f t="shared" si="5"/>
        <v>9.3463675213675224</v>
      </c>
      <c r="H43" s="12">
        <f t="shared" si="5"/>
        <v>8.5730769230769237</v>
      </c>
    </row>
    <row r="44" spans="1:8" ht="14.25" x14ac:dyDescent="0.2">
      <c r="A44" s="10">
        <v>187000</v>
      </c>
      <c r="B44" s="12">
        <f t="shared" si="0"/>
        <v>12.55</v>
      </c>
      <c r="C44" s="12">
        <f t="shared" si="1"/>
        <v>12.55</v>
      </c>
      <c r="D44" s="12">
        <f t="shared" si="2"/>
        <v>12.55</v>
      </c>
      <c r="E44" s="12">
        <f t="shared" si="3"/>
        <v>11.746581196581198</v>
      </c>
      <c r="F44" s="12">
        <f t="shared" si="5"/>
        <v>10.621794871794872</v>
      </c>
      <c r="G44" s="12">
        <f t="shared" si="5"/>
        <v>9.8485042735042754</v>
      </c>
      <c r="H44" s="12">
        <f t="shared" si="5"/>
        <v>9.0752136752136767</v>
      </c>
    </row>
    <row r="45" spans="1:8" ht="14.25" x14ac:dyDescent="0.2">
      <c r="A45" s="10">
        <v>192000</v>
      </c>
      <c r="B45" s="12">
        <f t="shared" si="0"/>
        <v>12.55</v>
      </c>
      <c r="C45" s="12">
        <f t="shared" si="1"/>
        <v>12.55</v>
      </c>
      <c r="D45" s="12">
        <f t="shared" si="2"/>
        <v>12.55</v>
      </c>
      <c r="E45" s="12">
        <f t="shared" si="3"/>
        <v>12.24871794871795</v>
      </c>
      <c r="F45" s="12">
        <f t="shared" si="5"/>
        <v>11.123931623931625</v>
      </c>
      <c r="G45" s="12">
        <f t="shared" si="5"/>
        <v>10.350641025641027</v>
      </c>
      <c r="H45" s="12">
        <f t="shared" si="5"/>
        <v>9.577350427350428</v>
      </c>
    </row>
    <row r="46" spans="1:8" ht="14.25" x14ac:dyDescent="0.2">
      <c r="A46" s="10">
        <v>197000</v>
      </c>
      <c r="B46" s="12">
        <f t="shared" si="0"/>
        <v>12.55</v>
      </c>
      <c r="C46" s="12">
        <f t="shared" si="1"/>
        <v>12.55</v>
      </c>
      <c r="D46" s="12">
        <f t="shared" si="2"/>
        <v>12.55</v>
      </c>
      <c r="E46" s="12">
        <f t="shared" si="3"/>
        <v>12.55</v>
      </c>
      <c r="F46" s="12">
        <f t="shared" si="5"/>
        <v>11.626068376068377</v>
      </c>
      <c r="G46" s="12">
        <f t="shared" si="5"/>
        <v>10.85277777777778</v>
      </c>
      <c r="H46" s="12">
        <f t="shared" si="5"/>
        <v>10.079487179487181</v>
      </c>
    </row>
    <row r="49" spans="1:9" ht="15" x14ac:dyDescent="0.25">
      <c r="A49" s="13" t="s">
        <v>15</v>
      </c>
      <c r="B49" s="14"/>
      <c r="C49" s="14"/>
      <c r="D49" s="14"/>
      <c r="E49" s="14"/>
      <c r="F49" s="14"/>
      <c r="G49" s="14"/>
      <c r="H49" s="14"/>
    </row>
    <row r="50" spans="1:9" x14ac:dyDescent="0.2">
      <c r="A50" s="14"/>
      <c r="B50" s="14"/>
      <c r="C50" s="14"/>
      <c r="D50" s="14"/>
      <c r="E50" s="14"/>
      <c r="F50" s="14"/>
      <c r="G50" s="14"/>
      <c r="H50" s="14"/>
    </row>
    <row r="51" spans="1:9" ht="14.25" x14ac:dyDescent="0.2">
      <c r="A51" s="15" t="s">
        <v>24</v>
      </c>
      <c r="B51" s="16">
        <v>12.55</v>
      </c>
      <c r="C51" s="14"/>
      <c r="D51" s="14"/>
      <c r="E51" s="14"/>
      <c r="F51" s="14"/>
      <c r="G51" s="14"/>
      <c r="H51" s="14"/>
    </row>
    <row r="52" spans="1:9" ht="14.25" x14ac:dyDescent="0.2">
      <c r="A52" s="17" t="s">
        <v>18</v>
      </c>
      <c r="B52" s="18">
        <v>0.8</v>
      </c>
      <c r="C52" s="14"/>
      <c r="D52" s="14"/>
      <c r="E52" s="14"/>
      <c r="F52" s="14"/>
      <c r="G52" s="14"/>
      <c r="H52" s="14"/>
    </row>
    <row r="53" spans="1:9" ht="28.5" customHeight="1" x14ac:dyDescent="0.2">
      <c r="A53" s="19" t="s">
        <v>19</v>
      </c>
      <c r="B53" s="20">
        <v>160000</v>
      </c>
      <c r="C53" s="14"/>
      <c r="D53" s="14"/>
      <c r="E53" s="14"/>
      <c r="F53" s="14"/>
      <c r="G53" s="21"/>
      <c r="H53" s="21"/>
      <c r="I53" s="22"/>
    </row>
    <row r="54" spans="1:9" ht="14.25" x14ac:dyDescent="0.2">
      <c r="A54" s="23" t="s">
        <v>20</v>
      </c>
      <c r="B54" s="18">
        <v>43000</v>
      </c>
      <c r="C54" s="14"/>
      <c r="D54" s="14"/>
      <c r="E54" s="14"/>
      <c r="F54" s="14"/>
      <c r="G54" s="21"/>
      <c r="H54" s="24"/>
      <c r="I54" s="22"/>
    </row>
    <row r="55" spans="1:9" ht="21.75" customHeight="1" x14ac:dyDescent="0.2">
      <c r="A55" s="17" t="s">
        <v>7</v>
      </c>
      <c r="B55" s="18">
        <v>3800</v>
      </c>
      <c r="C55" s="25" t="s">
        <v>10</v>
      </c>
      <c r="D55" s="25"/>
      <c r="E55" s="25"/>
      <c r="F55" s="14"/>
      <c r="G55" s="21"/>
      <c r="H55" s="24"/>
      <c r="I55" s="22"/>
    </row>
    <row r="56" spans="1:9" ht="14.25" x14ac:dyDescent="0.2">
      <c r="A56" s="14"/>
      <c r="B56" s="20">
        <v>6000</v>
      </c>
      <c r="C56" s="25" t="s">
        <v>11</v>
      </c>
      <c r="D56" s="25"/>
      <c r="E56" s="25"/>
      <c r="F56" s="14"/>
      <c r="G56" s="21"/>
      <c r="H56" s="26"/>
      <c r="I56" s="22"/>
    </row>
    <row r="57" spans="1:9" ht="14.25" x14ac:dyDescent="0.2">
      <c r="A57" s="14"/>
      <c r="B57" s="20">
        <v>7000</v>
      </c>
      <c r="C57" s="25" t="s">
        <v>12</v>
      </c>
      <c r="D57" s="25"/>
      <c r="E57" s="25"/>
      <c r="F57" s="14"/>
      <c r="G57" s="27"/>
      <c r="H57" s="14"/>
      <c r="I57" s="22"/>
    </row>
    <row r="58" spans="1:9" ht="14.25" x14ac:dyDescent="0.2">
      <c r="A58" s="14"/>
      <c r="B58" s="20">
        <v>7700</v>
      </c>
      <c r="C58" s="25" t="s">
        <v>13</v>
      </c>
      <c r="D58" s="25"/>
      <c r="E58" s="25"/>
      <c r="F58" s="14"/>
      <c r="G58" s="21"/>
      <c r="H58" s="21"/>
      <c r="I58" s="22"/>
    </row>
    <row r="59" spans="1:9" x14ac:dyDescent="0.2">
      <c r="A59" s="14"/>
      <c r="B59" s="14"/>
      <c r="C59" s="14"/>
      <c r="D59" s="14"/>
      <c r="E59" s="14"/>
      <c r="F59" s="14"/>
      <c r="G59" s="14"/>
      <c r="H59" s="14"/>
    </row>
    <row r="60" spans="1:9" x14ac:dyDescent="0.2">
      <c r="A60" s="14"/>
      <c r="B60" s="14"/>
      <c r="C60" s="14"/>
      <c r="D60" s="14"/>
      <c r="E60" s="14"/>
      <c r="F60" s="14"/>
      <c r="G60" s="14"/>
      <c r="H60" s="14"/>
    </row>
    <row r="61" spans="1:9" x14ac:dyDescent="0.2">
      <c r="A61" s="14"/>
      <c r="B61" s="14"/>
      <c r="C61" s="14"/>
      <c r="D61" s="14"/>
      <c r="E61" s="14"/>
      <c r="F61" s="14"/>
      <c r="G61" s="14"/>
      <c r="H61" s="14"/>
    </row>
    <row r="62" spans="1:9" x14ac:dyDescent="0.2">
      <c r="A62" s="14"/>
      <c r="B62" s="14"/>
      <c r="C62" s="14"/>
      <c r="D62" s="14"/>
      <c r="E62" s="14"/>
      <c r="F62" s="14"/>
      <c r="G62" s="14"/>
      <c r="H62" s="14"/>
    </row>
    <row r="63" spans="1:9" x14ac:dyDescent="0.2">
      <c r="A63" s="14"/>
      <c r="B63" s="14"/>
      <c r="C63" s="14"/>
      <c r="D63" s="14"/>
      <c r="E63" s="14"/>
      <c r="F63" s="14"/>
      <c r="G63" s="14"/>
      <c r="H63" s="14"/>
    </row>
    <row r="64" spans="1:9" x14ac:dyDescent="0.2">
      <c r="A64" s="14"/>
      <c r="B64" s="14"/>
      <c r="C64" s="14"/>
      <c r="D64" s="14"/>
      <c r="E64" s="14"/>
      <c r="F64" s="14"/>
      <c r="G64" s="14"/>
      <c r="H64" s="14"/>
    </row>
    <row r="65" spans="1:8" x14ac:dyDescent="0.2">
      <c r="A65" s="14"/>
      <c r="B65" s="14"/>
      <c r="C65" s="14"/>
      <c r="D65" s="14"/>
      <c r="E65" s="14"/>
      <c r="F65" s="14"/>
      <c r="G65" s="14"/>
      <c r="H65" s="14"/>
    </row>
    <row r="66" spans="1:8" x14ac:dyDescent="0.2">
      <c r="A66" s="14"/>
      <c r="B66" s="14"/>
      <c r="C66" s="14"/>
      <c r="D66" s="14"/>
      <c r="E66" s="14"/>
      <c r="F66" s="14"/>
      <c r="G66" s="14"/>
      <c r="H66" s="14"/>
    </row>
    <row r="67" spans="1:8" x14ac:dyDescent="0.2">
      <c r="A67" s="14"/>
      <c r="B67" s="14"/>
      <c r="C67" s="14"/>
      <c r="D67" s="14"/>
      <c r="E67" s="14"/>
      <c r="F67" s="14"/>
      <c r="G67" s="14"/>
      <c r="H67" s="14"/>
    </row>
    <row r="68" spans="1:8" x14ac:dyDescent="0.2">
      <c r="A68" s="14"/>
      <c r="B68" s="14"/>
      <c r="C68" s="14"/>
      <c r="D68" s="14"/>
      <c r="E68" s="14"/>
      <c r="F68" s="14"/>
      <c r="G68" s="14"/>
      <c r="H68" s="14"/>
    </row>
    <row r="69" spans="1:8" x14ac:dyDescent="0.2">
      <c r="A69" s="14"/>
      <c r="B69" s="14"/>
      <c r="C69" s="14"/>
      <c r="D69" s="14"/>
      <c r="E69" s="14"/>
      <c r="F69" s="14"/>
      <c r="G69" s="14"/>
      <c r="H69" s="14"/>
    </row>
    <row r="70" spans="1:8" x14ac:dyDescent="0.2">
      <c r="A70" s="28" t="s">
        <v>27</v>
      </c>
      <c r="B70" s="14"/>
      <c r="C70" s="14"/>
      <c r="D70" s="14"/>
      <c r="E70" s="14"/>
      <c r="F70" s="14"/>
      <c r="G70" s="14"/>
      <c r="H70" s="14"/>
    </row>
    <row r="73" spans="1:8" ht="15" x14ac:dyDescent="0.25">
      <c r="A73" s="29" t="s">
        <v>26</v>
      </c>
      <c r="B73" s="30"/>
      <c r="C73" s="30"/>
      <c r="D73" s="30"/>
      <c r="E73" s="30"/>
      <c r="F73" s="30"/>
      <c r="G73" s="31"/>
    </row>
    <row r="74" spans="1:8" ht="15" x14ac:dyDescent="0.25">
      <c r="A74" s="29"/>
      <c r="B74" s="30"/>
      <c r="C74" s="30"/>
      <c r="D74" s="30"/>
      <c r="E74" s="30"/>
      <c r="F74" s="30"/>
      <c r="G74" s="31"/>
    </row>
    <row r="75" spans="1:8" s="31" customFormat="1" ht="14.25" x14ac:dyDescent="0.2">
      <c r="A75" s="32" t="s">
        <v>25</v>
      </c>
      <c r="B75" s="30"/>
      <c r="C75" s="30"/>
      <c r="D75" s="30"/>
      <c r="E75" s="30"/>
      <c r="F75" s="30"/>
      <c r="G75" s="30"/>
    </row>
    <row r="76" spans="1:8" ht="14.25" x14ac:dyDescent="0.2">
      <c r="A76" s="31" t="s">
        <v>21</v>
      </c>
      <c r="B76" s="31"/>
      <c r="C76" s="31"/>
      <c r="D76" s="31"/>
      <c r="E76" s="31"/>
      <c r="F76" s="31"/>
      <c r="G76" s="31"/>
    </row>
    <row r="77" spans="1:8" ht="14.25" x14ac:dyDescent="0.2">
      <c r="A77" s="31" t="s">
        <v>8</v>
      </c>
      <c r="B77" s="31"/>
      <c r="C77" s="31"/>
      <c r="D77" s="31"/>
      <c r="E77" s="31"/>
      <c r="F77" s="31"/>
      <c r="G77" s="31"/>
    </row>
    <row r="78" spans="1:8" ht="14.25" x14ac:dyDescent="0.2">
      <c r="A78" s="31"/>
      <c r="B78" s="31"/>
      <c r="C78" s="31"/>
      <c r="D78" s="31"/>
      <c r="E78" s="31"/>
      <c r="F78" s="31"/>
      <c r="G78" s="31"/>
    </row>
    <row r="79" spans="1:8" ht="14.25" x14ac:dyDescent="0.2">
      <c r="A79" s="33" t="s">
        <v>28</v>
      </c>
      <c r="B79" s="31"/>
      <c r="C79" s="31"/>
      <c r="D79" s="31"/>
      <c r="E79" s="31"/>
      <c r="F79" s="31"/>
      <c r="G79" s="31"/>
    </row>
    <row r="80" spans="1:8" ht="14.25" x14ac:dyDescent="0.2">
      <c r="A80" s="33"/>
      <c r="B80" s="31"/>
      <c r="C80" s="31"/>
      <c r="D80" s="31"/>
      <c r="E80" s="31"/>
      <c r="F80" s="31"/>
      <c r="G80" s="31"/>
    </row>
    <row r="81" spans="1:7" ht="14.25" customHeight="1" x14ac:dyDescent="0.2">
      <c r="A81" s="51" t="s">
        <v>32</v>
      </c>
      <c r="B81" s="51"/>
      <c r="C81" s="51"/>
      <c r="D81" s="51"/>
      <c r="E81" s="51"/>
      <c r="F81" s="51"/>
      <c r="G81" s="51"/>
    </row>
    <row r="82" spans="1:7" ht="14.25" x14ac:dyDescent="0.2">
      <c r="A82" s="34"/>
      <c r="B82" s="31"/>
      <c r="C82" s="31"/>
      <c r="D82" s="31"/>
      <c r="E82" s="31"/>
      <c r="F82" s="31"/>
      <c r="G82" s="31"/>
    </row>
    <row r="83" spans="1:7" ht="15" x14ac:dyDescent="0.25">
      <c r="A83" s="31" t="s">
        <v>35</v>
      </c>
      <c r="B83" s="31"/>
      <c r="C83" s="31"/>
      <c r="D83" s="31"/>
      <c r="E83" s="31"/>
      <c r="F83" s="31"/>
      <c r="G83" s="31"/>
    </row>
    <row r="84" spans="1:7" ht="14.25" x14ac:dyDescent="0.2">
      <c r="A84" s="31"/>
      <c r="B84" s="31"/>
      <c r="C84" s="31"/>
      <c r="D84" s="31"/>
      <c r="E84" s="31"/>
      <c r="F84" s="31"/>
      <c r="G84" s="31"/>
    </row>
    <row r="85" spans="1:7" ht="14.25" x14ac:dyDescent="0.2">
      <c r="A85" s="31"/>
      <c r="B85" s="31"/>
      <c r="C85" s="31"/>
      <c r="D85" s="31"/>
      <c r="E85" s="31"/>
      <c r="F85" s="31"/>
      <c r="G85" s="31"/>
    </row>
    <row r="86" spans="1:7" ht="14.25" x14ac:dyDescent="0.2">
      <c r="A86" s="31"/>
      <c r="B86" s="31"/>
      <c r="C86" s="31"/>
      <c r="D86" s="31"/>
      <c r="E86" s="31"/>
      <c r="F86" s="31"/>
      <c r="G86" s="31"/>
    </row>
    <row r="87" spans="1:7" ht="14.25" x14ac:dyDescent="0.2">
      <c r="A87" s="31"/>
      <c r="B87" s="31"/>
      <c r="C87" s="31"/>
      <c r="D87" s="31"/>
      <c r="E87" s="31"/>
      <c r="F87" s="31"/>
      <c r="G87" s="31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89"/>
  <sheetViews>
    <sheetView showGridLines="0" showRowColHeaders="0" showRuler="0" view="pageLayout" zoomScaleNormal="100" workbookViewId="0">
      <selection activeCell="C84" sqref="C84"/>
    </sheetView>
  </sheetViews>
  <sheetFormatPr baseColWidth="10" defaultColWidth="6.5703125" defaultRowHeight="12.75" x14ac:dyDescent="0.2"/>
  <cols>
    <col min="1" max="1" width="49.28515625" style="2" customWidth="1"/>
    <col min="2" max="8" width="15.42578125" style="2" customWidth="1"/>
    <col min="9" max="16384" width="6.5703125" style="2"/>
  </cols>
  <sheetData>
    <row r="2" spans="1:8" ht="18" x14ac:dyDescent="0.25">
      <c r="A2" s="1" t="s">
        <v>31</v>
      </c>
    </row>
    <row r="3" spans="1:8" ht="18" x14ac:dyDescent="0.25">
      <c r="A3" s="35" t="s">
        <v>16</v>
      </c>
    </row>
    <row r="5" spans="1:8" ht="15.75" customHeight="1" x14ac:dyDescent="0.2"/>
    <row r="6" spans="1:8" s="5" customFormat="1" ht="15.75" customHeight="1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8" s="5" customFormat="1" ht="12" customHeight="1" x14ac:dyDescent="0.25">
      <c r="A7" s="3" t="s">
        <v>14</v>
      </c>
      <c r="B7" s="4"/>
      <c r="C7" s="4"/>
      <c r="D7" s="4"/>
      <c r="E7" s="4"/>
      <c r="F7" s="4"/>
      <c r="G7" s="4"/>
      <c r="H7" s="4"/>
    </row>
    <row r="8" spans="1:8" ht="15.75" customHeight="1" x14ac:dyDescent="0.2"/>
    <row r="9" spans="1:8" ht="93" customHeight="1" x14ac:dyDescent="0.2">
      <c r="A9" s="6" t="s">
        <v>30</v>
      </c>
      <c r="B9" s="49" t="s">
        <v>9</v>
      </c>
      <c r="C9" s="52"/>
      <c r="D9" s="52"/>
      <c r="E9" s="52"/>
      <c r="F9" s="53"/>
      <c r="G9" s="53"/>
      <c r="H9" s="53"/>
    </row>
    <row r="10" spans="1:8" ht="15.75" hidden="1" customHeight="1" x14ac:dyDescent="0.2">
      <c r="A10" s="7"/>
      <c r="B10" s="8">
        <v>2</v>
      </c>
      <c r="C10" s="8">
        <v>3</v>
      </c>
      <c r="D10" s="8">
        <v>4</v>
      </c>
      <c r="E10" s="8">
        <v>5</v>
      </c>
      <c r="F10" s="9">
        <v>6</v>
      </c>
      <c r="G10" s="9">
        <v>7</v>
      </c>
      <c r="H10" s="9">
        <v>8</v>
      </c>
    </row>
    <row r="11" spans="1:8" ht="15.75" hidden="1" customHeight="1" x14ac:dyDescent="0.2">
      <c r="A11" s="36"/>
      <c r="B11" s="8"/>
      <c r="C11" s="8"/>
      <c r="D11" s="8"/>
      <c r="E11" s="8"/>
      <c r="F11" s="9"/>
      <c r="G11" s="9"/>
      <c r="H11" s="9"/>
    </row>
    <row r="12" spans="1:8" ht="15.75" customHeight="1" x14ac:dyDescent="0.2">
      <c r="A12" s="10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11" t="s">
        <v>5</v>
      </c>
      <c r="H12" s="11" t="s">
        <v>6</v>
      </c>
    </row>
    <row r="13" spans="1:8" ht="15.75" customHeight="1" x14ac:dyDescent="0.2">
      <c r="A13" s="10"/>
      <c r="B13" s="11"/>
      <c r="C13" s="11"/>
      <c r="D13" s="11"/>
      <c r="E13" s="11"/>
      <c r="F13" s="11"/>
      <c r="G13" s="11"/>
      <c r="H13" s="11"/>
    </row>
    <row r="14" spans="1:8" ht="14.25" x14ac:dyDescent="0.2">
      <c r="A14" s="10">
        <v>37000</v>
      </c>
      <c r="B14" s="12">
        <f t="shared" ref="B14:B46" si="0">IF((($B$51-$B$52)/($B$53-$B$54)*($A14-$B$54)+$B$52)&lt;=$B$52,$B$52,IF((($B$51-$B$52)/($B$53-$B$54)*($A14-$B$54)+$B$52)&gt;=$B$51,$B$51,(($B$51-$B$52)/($B$53-$B$54)*($A14-$B$54)+$B$52)))</f>
        <v>0.8</v>
      </c>
      <c r="C14" s="12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</v>
      </c>
      <c r="D14" s="12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</v>
      </c>
      <c r="E14" s="12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</v>
      </c>
      <c r="F14" s="12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</v>
      </c>
      <c r="G14" s="12">
        <f t="shared" si="4"/>
        <v>0.8</v>
      </c>
      <c r="H14" s="12">
        <f t="shared" si="4"/>
        <v>0.8</v>
      </c>
    </row>
    <row r="15" spans="1:8" ht="14.25" x14ac:dyDescent="0.2">
      <c r="A15" s="10">
        <v>42000</v>
      </c>
      <c r="B15" s="12">
        <f t="shared" si="0"/>
        <v>0.8</v>
      </c>
      <c r="C15" s="12">
        <f t="shared" si="1"/>
        <v>0.8</v>
      </c>
      <c r="D15" s="12">
        <f t="shared" si="2"/>
        <v>0.8</v>
      </c>
      <c r="E15" s="12">
        <f t="shared" si="3"/>
        <v>0.8</v>
      </c>
      <c r="F15" s="12">
        <f t="shared" si="4"/>
        <v>0.8</v>
      </c>
      <c r="G15" s="12">
        <f t="shared" si="4"/>
        <v>0.8</v>
      </c>
      <c r="H15" s="12">
        <f t="shared" si="4"/>
        <v>0.8</v>
      </c>
    </row>
    <row r="16" spans="1:8" ht="14.25" x14ac:dyDescent="0.2">
      <c r="A16" s="10">
        <v>47000</v>
      </c>
      <c r="B16" s="12">
        <f t="shared" si="0"/>
        <v>0.98700854700854701</v>
      </c>
      <c r="C16" s="12">
        <f t="shared" si="1"/>
        <v>0.8</v>
      </c>
      <c r="D16" s="12">
        <f t="shared" si="2"/>
        <v>0.8</v>
      </c>
      <c r="E16" s="12">
        <f t="shared" si="3"/>
        <v>0.8</v>
      </c>
      <c r="F16" s="12">
        <f t="shared" si="4"/>
        <v>0.8</v>
      </c>
      <c r="G16" s="12">
        <f t="shared" si="4"/>
        <v>0.8</v>
      </c>
      <c r="H16" s="12">
        <f t="shared" si="4"/>
        <v>0.8</v>
      </c>
    </row>
    <row r="17" spans="1:8" ht="14.25" x14ac:dyDescent="0.2">
      <c r="A17" s="10">
        <v>52000</v>
      </c>
      <c r="B17" s="12">
        <f t="shared" si="0"/>
        <v>1.2207692307692308</v>
      </c>
      <c r="C17" s="12">
        <f t="shared" si="1"/>
        <v>0.8</v>
      </c>
      <c r="D17" s="12">
        <f t="shared" si="2"/>
        <v>0.8</v>
      </c>
      <c r="E17" s="12">
        <f t="shared" si="3"/>
        <v>0.8</v>
      </c>
      <c r="F17" s="12">
        <f t="shared" si="4"/>
        <v>0.8</v>
      </c>
      <c r="G17" s="12">
        <f t="shared" si="4"/>
        <v>0.8</v>
      </c>
      <c r="H17" s="12">
        <f t="shared" si="4"/>
        <v>0.8</v>
      </c>
    </row>
    <row r="18" spans="1:8" ht="14.25" x14ac:dyDescent="0.2">
      <c r="A18" s="10">
        <v>57000</v>
      </c>
      <c r="B18" s="12">
        <f t="shared" si="0"/>
        <v>1.4545299145299144</v>
      </c>
      <c r="C18" s="12">
        <f t="shared" si="1"/>
        <v>0.92155555555555557</v>
      </c>
      <c r="D18" s="12">
        <f t="shared" si="2"/>
        <v>0.8</v>
      </c>
      <c r="E18" s="12">
        <f t="shared" si="3"/>
        <v>0.8</v>
      </c>
      <c r="F18" s="12">
        <f t="shared" si="4"/>
        <v>0.8</v>
      </c>
      <c r="G18" s="12">
        <f t="shared" si="4"/>
        <v>0.8</v>
      </c>
      <c r="H18" s="12">
        <f t="shared" si="4"/>
        <v>0.8</v>
      </c>
    </row>
    <row r="19" spans="1:8" ht="14.25" x14ac:dyDescent="0.2">
      <c r="A19" s="10">
        <v>62000</v>
      </c>
      <c r="B19" s="12">
        <f t="shared" si="0"/>
        <v>1.6882905982905982</v>
      </c>
      <c r="C19" s="12">
        <f t="shared" si="1"/>
        <v>1.1553162393162393</v>
      </c>
      <c r="D19" s="12">
        <f t="shared" si="2"/>
        <v>0.8</v>
      </c>
      <c r="E19" s="12">
        <f t="shared" si="3"/>
        <v>0.8</v>
      </c>
      <c r="F19" s="12">
        <f t="shared" si="4"/>
        <v>0.8</v>
      </c>
      <c r="G19" s="12">
        <f t="shared" si="4"/>
        <v>0.8</v>
      </c>
      <c r="H19" s="12">
        <f t="shared" si="4"/>
        <v>0.8</v>
      </c>
    </row>
    <row r="20" spans="1:8" ht="14.25" x14ac:dyDescent="0.2">
      <c r="A20" s="10">
        <v>67000</v>
      </c>
      <c r="B20" s="12">
        <f t="shared" si="0"/>
        <v>1.9220512820512821</v>
      </c>
      <c r="C20" s="12">
        <f t="shared" si="1"/>
        <v>1.3890769230769231</v>
      </c>
      <c r="D20" s="12">
        <f t="shared" si="2"/>
        <v>0.8</v>
      </c>
      <c r="E20" s="12">
        <f t="shared" si="3"/>
        <v>0.8</v>
      </c>
      <c r="F20" s="12">
        <f t="shared" si="4"/>
        <v>0.8</v>
      </c>
      <c r="G20" s="12">
        <f t="shared" si="4"/>
        <v>0.8</v>
      </c>
      <c r="H20" s="12">
        <f t="shared" si="4"/>
        <v>0.8</v>
      </c>
    </row>
    <row r="21" spans="1:8" ht="14.25" x14ac:dyDescent="0.2">
      <c r="A21" s="10">
        <v>72000</v>
      </c>
      <c r="B21" s="12">
        <f t="shared" si="0"/>
        <v>2.1558119658119659</v>
      </c>
      <c r="C21" s="12">
        <f t="shared" si="1"/>
        <v>1.6228376068376069</v>
      </c>
      <c r="D21" s="12">
        <f t="shared" si="2"/>
        <v>1.0337606837606839</v>
      </c>
      <c r="E21" s="12">
        <f t="shared" si="3"/>
        <v>0.8</v>
      </c>
      <c r="F21" s="12">
        <f t="shared" si="4"/>
        <v>0.8</v>
      </c>
      <c r="G21" s="12">
        <f t="shared" si="4"/>
        <v>0.8</v>
      </c>
      <c r="H21" s="12">
        <f t="shared" si="4"/>
        <v>0.8</v>
      </c>
    </row>
    <row r="22" spans="1:8" ht="14.25" x14ac:dyDescent="0.2">
      <c r="A22" s="10">
        <v>77000</v>
      </c>
      <c r="B22" s="12">
        <f t="shared" si="0"/>
        <v>2.3895726495726493</v>
      </c>
      <c r="C22" s="12">
        <f t="shared" si="1"/>
        <v>1.8565982905982905</v>
      </c>
      <c r="D22" s="12">
        <f t="shared" si="2"/>
        <v>1.2675213675213675</v>
      </c>
      <c r="E22" s="12">
        <f t="shared" si="3"/>
        <v>0.8</v>
      </c>
      <c r="F22" s="12">
        <f t="shared" si="4"/>
        <v>0.8</v>
      </c>
      <c r="G22" s="12">
        <f t="shared" si="4"/>
        <v>0.8</v>
      </c>
      <c r="H22" s="12">
        <f t="shared" si="4"/>
        <v>0.8</v>
      </c>
    </row>
    <row r="23" spans="1:8" ht="14.25" x14ac:dyDescent="0.2">
      <c r="A23" s="10">
        <v>82000</v>
      </c>
      <c r="B23" s="12">
        <f t="shared" si="0"/>
        <v>2.6233333333333331</v>
      </c>
      <c r="C23" s="12">
        <f t="shared" si="1"/>
        <v>2.0903589743589741</v>
      </c>
      <c r="D23" s="12">
        <f t="shared" si="2"/>
        <v>1.5012820512820513</v>
      </c>
      <c r="E23" s="12">
        <f t="shared" si="3"/>
        <v>0.98700854700854701</v>
      </c>
      <c r="F23" s="12">
        <f t="shared" si="4"/>
        <v>0.8</v>
      </c>
      <c r="G23" s="12">
        <f t="shared" si="4"/>
        <v>0.8</v>
      </c>
      <c r="H23" s="12">
        <f t="shared" si="4"/>
        <v>0.8</v>
      </c>
    </row>
    <row r="24" spans="1:8" ht="14.25" x14ac:dyDescent="0.2">
      <c r="A24" s="10">
        <v>87000</v>
      </c>
      <c r="B24" s="12">
        <f t="shared" si="0"/>
        <v>2.8570940170940169</v>
      </c>
      <c r="C24" s="12">
        <f t="shared" si="1"/>
        <v>2.3241196581196579</v>
      </c>
      <c r="D24" s="12">
        <f t="shared" si="2"/>
        <v>1.7350427350427351</v>
      </c>
      <c r="E24" s="12">
        <f t="shared" si="3"/>
        <v>1.2207692307692308</v>
      </c>
      <c r="F24" s="12">
        <f t="shared" si="4"/>
        <v>0.8</v>
      </c>
      <c r="G24" s="12">
        <f t="shared" si="4"/>
        <v>0.8</v>
      </c>
      <c r="H24" s="12">
        <f t="shared" si="4"/>
        <v>0.8</v>
      </c>
    </row>
    <row r="25" spans="1:8" ht="14.25" x14ac:dyDescent="0.2">
      <c r="A25" s="10">
        <v>92000</v>
      </c>
      <c r="B25" s="12">
        <f t="shared" si="0"/>
        <v>3.0908547008547007</v>
      </c>
      <c r="C25" s="12">
        <f t="shared" si="1"/>
        <v>2.5578803418803417</v>
      </c>
      <c r="D25" s="12">
        <f t="shared" si="2"/>
        <v>1.9688034188034189</v>
      </c>
      <c r="E25" s="12">
        <f t="shared" si="3"/>
        <v>1.4545299145299144</v>
      </c>
      <c r="F25" s="12">
        <f t="shared" si="4"/>
        <v>0.93090598290598292</v>
      </c>
      <c r="G25" s="12">
        <f t="shared" si="4"/>
        <v>0.8</v>
      </c>
      <c r="H25" s="12">
        <f t="shared" si="4"/>
        <v>0.8</v>
      </c>
    </row>
    <row r="26" spans="1:8" ht="14.25" x14ac:dyDescent="0.2">
      <c r="A26" s="10">
        <v>97000</v>
      </c>
      <c r="B26" s="12">
        <f t="shared" si="0"/>
        <v>3.3246153846153845</v>
      </c>
      <c r="C26" s="12">
        <f t="shared" si="1"/>
        <v>2.7916410256410256</v>
      </c>
      <c r="D26" s="12">
        <f t="shared" si="2"/>
        <v>2.2025641025641027</v>
      </c>
      <c r="E26" s="12">
        <f t="shared" si="3"/>
        <v>1.6882905982905982</v>
      </c>
      <c r="F26" s="12">
        <f t="shared" si="4"/>
        <v>1.1646666666666667</v>
      </c>
      <c r="G26" s="12">
        <f t="shared" si="4"/>
        <v>0.80467521367521377</v>
      </c>
      <c r="H26" s="12">
        <f t="shared" si="4"/>
        <v>0.8</v>
      </c>
    </row>
    <row r="27" spans="1:8" ht="14.25" x14ac:dyDescent="0.2">
      <c r="A27" s="10">
        <v>102000</v>
      </c>
      <c r="B27" s="12">
        <f t="shared" si="0"/>
        <v>3.5583760683760683</v>
      </c>
      <c r="C27" s="12">
        <f t="shared" si="1"/>
        <v>3.0254017094017094</v>
      </c>
      <c r="D27" s="12">
        <f t="shared" si="2"/>
        <v>2.4363247863247866</v>
      </c>
      <c r="E27" s="12">
        <f t="shared" si="3"/>
        <v>1.9220512820512821</v>
      </c>
      <c r="F27" s="12">
        <f t="shared" si="4"/>
        <v>1.3984273504273506</v>
      </c>
      <c r="G27" s="12">
        <f t="shared" si="4"/>
        <v>1.0384358974358974</v>
      </c>
      <c r="H27" s="12">
        <f t="shared" si="4"/>
        <v>0.8</v>
      </c>
    </row>
    <row r="28" spans="1:8" ht="14.25" x14ac:dyDescent="0.2">
      <c r="A28" s="10">
        <v>107000</v>
      </c>
      <c r="B28" s="12">
        <f t="shared" si="0"/>
        <v>3.7921367521367522</v>
      </c>
      <c r="C28" s="12">
        <f t="shared" si="1"/>
        <v>3.2591623931623932</v>
      </c>
      <c r="D28" s="12">
        <f t="shared" si="2"/>
        <v>2.6700854700854704</v>
      </c>
      <c r="E28" s="12">
        <f t="shared" si="3"/>
        <v>2.1558119658119659</v>
      </c>
      <c r="F28" s="12">
        <f t="shared" si="4"/>
        <v>1.6321880341880342</v>
      </c>
      <c r="G28" s="12">
        <f t="shared" si="4"/>
        <v>1.2721965811965812</v>
      </c>
      <c r="H28" s="12">
        <f t="shared" si="4"/>
        <v>0.91220512820512822</v>
      </c>
    </row>
    <row r="29" spans="1:8" ht="14.25" x14ac:dyDescent="0.2">
      <c r="A29" s="10">
        <v>112000</v>
      </c>
      <c r="B29" s="12">
        <f t="shared" si="0"/>
        <v>4.025897435897436</v>
      </c>
      <c r="C29" s="12">
        <f t="shared" si="1"/>
        <v>3.492923076923077</v>
      </c>
      <c r="D29" s="12">
        <f t="shared" si="2"/>
        <v>2.9038461538461542</v>
      </c>
      <c r="E29" s="12">
        <f t="shared" si="3"/>
        <v>2.3895726495726493</v>
      </c>
      <c r="F29" s="12">
        <f t="shared" si="4"/>
        <v>1.865948717948718</v>
      </c>
      <c r="G29" s="12">
        <f t="shared" si="4"/>
        <v>1.505957264957265</v>
      </c>
      <c r="H29" s="12">
        <f t="shared" si="4"/>
        <v>1.145965811965812</v>
      </c>
    </row>
    <row r="30" spans="1:8" ht="14.25" x14ac:dyDescent="0.2">
      <c r="A30" s="10">
        <v>117000</v>
      </c>
      <c r="B30" s="12">
        <f t="shared" si="0"/>
        <v>4.2596581196581198</v>
      </c>
      <c r="C30" s="12">
        <f t="shared" si="1"/>
        <v>3.7266837606837608</v>
      </c>
      <c r="D30" s="12">
        <f t="shared" si="2"/>
        <v>3.137606837606838</v>
      </c>
      <c r="E30" s="12">
        <f t="shared" si="3"/>
        <v>2.6233333333333331</v>
      </c>
      <c r="F30" s="12">
        <f t="shared" si="4"/>
        <v>2.0997094017094016</v>
      </c>
      <c r="G30" s="12">
        <f t="shared" si="4"/>
        <v>1.7397179487179488</v>
      </c>
      <c r="H30" s="12">
        <f t="shared" si="4"/>
        <v>1.3797264957264956</v>
      </c>
    </row>
    <row r="31" spans="1:8" ht="14.25" x14ac:dyDescent="0.2">
      <c r="A31" s="10">
        <v>122000</v>
      </c>
      <c r="B31" s="12">
        <f t="shared" si="0"/>
        <v>4.4934188034188036</v>
      </c>
      <c r="C31" s="12">
        <f t="shared" si="1"/>
        <v>3.9604444444444447</v>
      </c>
      <c r="D31" s="12">
        <f t="shared" si="2"/>
        <v>3.3713675213675209</v>
      </c>
      <c r="E31" s="12">
        <f t="shared" si="3"/>
        <v>2.8570940170940169</v>
      </c>
      <c r="F31" s="12">
        <f t="shared" si="4"/>
        <v>2.3334700854700854</v>
      </c>
      <c r="G31" s="12">
        <f t="shared" si="4"/>
        <v>1.9734786324786324</v>
      </c>
      <c r="H31" s="12">
        <f t="shared" si="4"/>
        <v>1.6134871794871795</v>
      </c>
    </row>
    <row r="32" spans="1:8" ht="14.25" x14ac:dyDescent="0.2">
      <c r="A32" s="10">
        <v>127000</v>
      </c>
      <c r="B32" s="12">
        <f t="shared" si="0"/>
        <v>4.7271794871794874</v>
      </c>
      <c r="C32" s="12">
        <f t="shared" si="1"/>
        <v>4.1942051282051285</v>
      </c>
      <c r="D32" s="12">
        <f t="shared" si="2"/>
        <v>3.6051282051282048</v>
      </c>
      <c r="E32" s="12">
        <f t="shared" si="3"/>
        <v>3.0908547008547007</v>
      </c>
      <c r="F32" s="12">
        <f t="shared" si="4"/>
        <v>2.5672307692307692</v>
      </c>
      <c r="G32" s="12">
        <f t="shared" si="4"/>
        <v>2.207239316239316</v>
      </c>
      <c r="H32" s="12">
        <f t="shared" si="4"/>
        <v>1.8472478632478633</v>
      </c>
    </row>
    <row r="33" spans="1:8" ht="14.25" x14ac:dyDescent="0.2">
      <c r="A33" s="10">
        <v>132000</v>
      </c>
      <c r="B33" s="12">
        <f t="shared" si="0"/>
        <v>4.9609401709401704</v>
      </c>
      <c r="C33" s="12">
        <f t="shared" si="1"/>
        <v>4.4279658119658123</v>
      </c>
      <c r="D33" s="12">
        <f t="shared" si="2"/>
        <v>3.8388888888888886</v>
      </c>
      <c r="E33" s="12">
        <f t="shared" si="3"/>
        <v>3.3246153846153845</v>
      </c>
      <c r="F33" s="12">
        <f t="shared" si="4"/>
        <v>2.800991452991453</v>
      </c>
      <c r="G33" s="12">
        <f t="shared" si="4"/>
        <v>2.4409999999999998</v>
      </c>
      <c r="H33" s="12">
        <f t="shared" si="4"/>
        <v>2.0810085470085471</v>
      </c>
    </row>
    <row r="34" spans="1:8" ht="14.25" x14ac:dyDescent="0.2">
      <c r="A34" s="10">
        <v>137000</v>
      </c>
      <c r="B34" s="12">
        <f t="shared" si="0"/>
        <v>5.1947008547008542</v>
      </c>
      <c r="C34" s="12">
        <f t="shared" si="1"/>
        <v>4.6617264957264952</v>
      </c>
      <c r="D34" s="12">
        <f t="shared" si="2"/>
        <v>4.0726495726495724</v>
      </c>
      <c r="E34" s="12">
        <f t="shared" si="3"/>
        <v>3.5583760683760683</v>
      </c>
      <c r="F34" s="12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3.0347521367521368</v>
      </c>
      <c r="G34" s="12">
        <f t="shared" si="5"/>
        <v>2.6747606837606837</v>
      </c>
      <c r="H34" s="12">
        <f t="shared" si="5"/>
        <v>2.3147692307692305</v>
      </c>
    </row>
    <row r="35" spans="1:8" ht="14.25" x14ac:dyDescent="0.2">
      <c r="A35" s="10">
        <v>142000</v>
      </c>
      <c r="B35" s="12">
        <f t="shared" si="0"/>
        <v>5.428461538461538</v>
      </c>
      <c r="C35" s="12">
        <f t="shared" si="1"/>
        <v>4.895487179487179</v>
      </c>
      <c r="D35" s="12">
        <f t="shared" si="2"/>
        <v>4.3064102564102562</v>
      </c>
      <c r="E35" s="12">
        <f t="shared" si="3"/>
        <v>3.7921367521367522</v>
      </c>
      <c r="F35" s="12">
        <f t="shared" si="5"/>
        <v>3.2685128205128207</v>
      </c>
      <c r="G35" s="12">
        <f t="shared" si="5"/>
        <v>2.9085213675213675</v>
      </c>
      <c r="H35" s="12">
        <f t="shared" si="5"/>
        <v>2.5485299145299143</v>
      </c>
    </row>
    <row r="36" spans="1:8" ht="14.25" x14ac:dyDescent="0.2">
      <c r="A36" s="10">
        <v>147000</v>
      </c>
      <c r="B36" s="12">
        <f t="shared" si="0"/>
        <v>5.6622222222222218</v>
      </c>
      <c r="C36" s="12">
        <f t="shared" si="1"/>
        <v>5.1292478632478629</v>
      </c>
      <c r="D36" s="12">
        <f t="shared" si="2"/>
        <v>4.54017094017094</v>
      </c>
      <c r="E36" s="12">
        <f t="shared" si="3"/>
        <v>4.025897435897436</v>
      </c>
      <c r="F36" s="12">
        <f t="shared" si="5"/>
        <v>3.5022735042735045</v>
      </c>
      <c r="G36" s="12">
        <f t="shared" si="5"/>
        <v>3.1422820512820513</v>
      </c>
      <c r="H36" s="12">
        <f t="shared" si="5"/>
        <v>2.7822905982905981</v>
      </c>
    </row>
    <row r="37" spans="1:8" ht="14.25" x14ac:dyDescent="0.2">
      <c r="A37" s="10">
        <v>152000</v>
      </c>
      <c r="B37" s="12">
        <f t="shared" si="0"/>
        <v>5.8959829059829056</v>
      </c>
      <c r="C37" s="12">
        <f t="shared" si="1"/>
        <v>5.3630085470085467</v>
      </c>
      <c r="D37" s="12">
        <f t="shared" si="2"/>
        <v>4.7739316239316238</v>
      </c>
      <c r="E37" s="12">
        <f t="shared" si="3"/>
        <v>4.2596581196581198</v>
      </c>
      <c r="F37" s="12">
        <f t="shared" si="5"/>
        <v>3.7360341880341883</v>
      </c>
      <c r="G37" s="12">
        <f t="shared" si="5"/>
        <v>3.3760427350427351</v>
      </c>
      <c r="H37" s="12">
        <f t="shared" si="5"/>
        <v>3.0160512820512819</v>
      </c>
    </row>
    <row r="38" spans="1:8" ht="14.25" x14ac:dyDescent="0.2">
      <c r="A38" s="10">
        <v>157000</v>
      </c>
      <c r="B38" s="12">
        <f t="shared" si="0"/>
        <v>6.1297435897435895</v>
      </c>
      <c r="C38" s="12">
        <f t="shared" si="1"/>
        <v>5.5967692307692305</v>
      </c>
      <c r="D38" s="12">
        <f t="shared" si="2"/>
        <v>5.0076923076923077</v>
      </c>
      <c r="E38" s="12">
        <f t="shared" si="3"/>
        <v>4.4934188034188036</v>
      </c>
      <c r="F38" s="12">
        <f t="shared" si="5"/>
        <v>3.9697948717948721</v>
      </c>
      <c r="G38" s="12">
        <f t="shared" si="5"/>
        <v>3.6098034188034189</v>
      </c>
      <c r="H38" s="12">
        <f t="shared" si="5"/>
        <v>3.2498119658119657</v>
      </c>
    </row>
    <row r="39" spans="1:8" ht="14.25" x14ac:dyDescent="0.2">
      <c r="A39" s="10">
        <v>162000</v>
      </c>
      <c r="B39" s="12">
        <f t="shared" si="0"/>
        <v>6.27</v>
      </c>
      <c r="C39" s="12">
        <f t="shared" si="1"/>
        <v>5.8305299145299143</v>
      </c>
      <c r="D39" s="12">
        <f t="shared" si="2"/>
        <v>5.2414529914529915</v>
      </c>
      <c r="E39" s="12">
        <f t="shared" si="3"/>
        <v>4.7271794871794874</v>
      </c>
      <c r="F39" s="12">
        <f t="shared" si="5"/>
        <v>4.203555555555555</v>
      </c>
      <c r="G39" s="12">
        <f t="shared" si="5"/>
        <v>3.8435641025641027</v>
      </c>
      <c r="H39" s="12">
        <f t="shared" si="5"/>
        <v>3.4835726495726496</v>
      </c>
    </row>
    <row r="40" spans="1:8" ht="14.25" x14ac:dyDescent="0.2">
      <c r="A40" s="10">
        <v>167000</v>
      </c>
      <c r="B40" s="12">
        <f t="shared" si="0"/>
        <v>6.27</v>
      </c>
      <c r="C40" s="12">
        <f t="shared" si="1"/>
        <v>6.0642905982905981</v>
      </c>
      <c r="D40" s="12">
        <f t="shared" si="2"/>
        <v>5.4752136752136753</v>
      </c>
      <c r="E40" s="12">
        <f t="shared" si="3"/>
        <v>4.9609401709401704</v>
      </c>
      <c r="F40" s="12">
        <f t="shared" si="5"/>
        <v>4.4373162393162389</v>
      </c>
      <c r="G40" s="12">
        <f t="shared" si="5"/>
        <v>4.0773247863247866</v>
      </c>
      <c r="H40" s="12">
        <f t="shared" si="5"/>
        <v>3.7173333333333334</v>
      </c>
    </row>
    <row r="41" spans="1:8" ht="14.25" x14ac:dyDescent="0.2">
      <c r="A41" s="10">
        <v>172000</v>
      </c>
      <c r="B41" s="12">
        <f t="shared" si="0"/>
        <v>6.27</v>
      </c>
      <c r="C41" s="12">
        <f t="shared" si="1"/>
        <v>6.27</v>
      </c>
      <c r="D41" s="12">
        <f t="shared" si="2"/>
        <v>5.7089743589743582</v>
      </c>
      <c r="E41" s="12">
        <f t="shared" si="3"/>
        <v>5.1947008547008542</v>
      </c>
      <c r="F41" s="12">
        <f t="shared" si="5"/>
        <v>4.6710769230769227</v>
      </c>
      <c r="G41" s="12">
        <f t="shared" si="5"/>
        <v>4.3110854700854704</v>
      </c>
      <c r="H41" s="12">
        <f t="shared" si="5"/>
        <v>3.9510940170940172</v>
      </c>
    </row>
    <row r="42" spans="1:8" ht="14.25" x14ac:dyDescent="0.2">
      <c r="A42" s="10">
        <v>177000</v>
      </c>
      <c r="B42" s="12">
        <f t="shared" si="0"/>
        <v>6.27</v>
      </c>
      <c r="C42" s="12">
        <f t="shared" si="1"/>
        <v>6.27</v>
      </c>
      <c r="D42" s="12">
        <f t="shared" si="2"/>
        <v>5.9427350427350421</v>
      </c>
      <c r="E42" s="12">
        <f t="shared" si="3"/>
        <v>5.428461538461538</v>
      </c>
      <c r="F42" s="12">
        <f t="shared" si="5"/>
        <v>4.9048376068376065</v>
      </c>
      <c r="G42" s="12">
        <f t="shared" si="5"/>
        <v>4.5448461538461533</v>
      </c>
      <c r="H42" s="12">
        <f t="shared" si="5"/>
        <v>4.184854700854701</v>
      </c>
    </row>
    <row r="43" spans="1:8" ht="14.25" x14ac:dyDescent="0.2">
      <c r="A43" s="10">
        <v>182000</v>
      </c>
      <c r="B43" s="12">
        <f t="shared" si="0"/>
        <v>6.27</v>
      </c>
      <c r="C43" s="12">
        <f t="shared" si="1"/>
        <v>6.27</v>
      </c>
      <c r="D43" s="12">
        <f t="shared" si="2"/>
        <v>6.1764957264957259</v>
      </c>
      <c r="E43" s="12">
        <f t="shared" si="3"/>
        <v>5.6622222222222218</v>
      </c>
      <c r="F43" s="12">
        <f t="shared" si="5"/>
        <v>5.1385982905982903</v>
      </c>
      <c r="G43" s="12">
        <f t="shared" si="5"/>
        <v>4.7786068376068371</v>
      </c>
      <c r="H43" s="12">
        <f t="shared" si="5"/>
        <v>4.4186153846153848</v>
      </c>
    </row>
    <row r="44" spans="1:8" ht="14.25" x14ac:dyDescent="0.2">
      <c r="A44" s="10">
        <v>187000</v>
      </c>
      <c r="B44" s="12">
        <f t="shared" si="0"/>
        <v>6.27</v>
      </c>
      <c r="C44" s="12">
        <f t="shared" si="1"/>
        <v>6.27</v>
      </c>
      <c r="D44" s="12">
        <f t="shared" si="2"/>
        <v>6.27</v>
      </c>
      <c r="E44" s="12">
        <f t="shared" si="3"/>
        <v>5.8959829059829056</v>
      </c>
      <c r="F44" s="12">
        <f t="shared" si="5"/>
        <v>5.3723589743589741</v>
      </c>
      <c r="G44" s="12">
        <f t="shared" si="5"/>
        <v>5.012367521367521</v>
      </c>
      <c r="H44" s="12">
        <f t="shared" si="5"/>
        <v>4.6523760683760687</v>
      </c>
    </row>
    <row r="45" spans="1:8" ht="14.25" x14ac:dyDescent="0.2">
      <c r="A45" s="10">
        <v>192000</v>
      </c>
      <c r="B45" s="12">
        <f t="shared" si="0"/>
        <v>6.27</v>
      </c>
      <c r="C45" s="12">
        <f t="shared" si="1"/>
        <v>6.27</v>
      </c>
      <c r="D45" s="12">
        <f t="shared" si="2"/>
        <v>6.27</v>
      </c>
      <c r="E45" s="12">
        <f t="shared" si="3"/>
        <v>6.1297435897435895</v>
      </c>
      <c r="F45" s="12">
        <f t="shared" si="5"/>
        <v>5.606119658119658</v>
      </c>
      <c r="G45" s="12">
        <f t="shared" si="5"/>
        <v>5.2461282051282048</v>
      </c>
      <c r="H45" s="12">
        <f t="shared" si="5"/>
        <v>4.8861367521367516</v>
      </c>
    </row>
    <row r="46" spans="1:8" ht="14.25" x14ac:dyDescent="0.2">
      <c r="A46" s="10">
        <v>197000</v>
      </c>
      <c r="B46" s="12">
        <f t="shared" si="0"/>
        <v>6.27</v>
      </c>
      <c r="C46" s="12">
        <f t="shared" si="1"/>
        <v>6.27</v>
      </c>
      <c r="D46" s="12">
        <f t="shared" si="2"/>
        <v>6.27</v>
      </c>
      <c r="E46" s="12">
        <f t="shared" si="3"/>
        <v>6.27</v>
      </c>
      <c r="F46" s="12">
        <f t="shared" si="5"/>
        <v>5.8398803418803418</v>
      </c>
      <c r="G46" s="12">
        <f t="shared" si="5"/>
        <v>5.4798888888888886</v>
      </c>
      <c r="H46" s="12">
        <f t="shared" si="5"/>
        <v>5.1198974358974354</v>
      </c>
    </row>
    <row r="47" spans="1:8" ht="14.25" x14ac:dyDescent="0.2">
      <c r="A47" s="30"/>
      <c r="B47" s="37"/>
      <c r="C47" s="37"/>
      <c r="D47" s="37"/>
      <c r="E47" s="37"/>
      <c r="F47" s="37"/>
      <c r="G47" s="37"/>
      <c r="H47" s="37"/>
    </row>
    <row r="48" spans="1:8" ht="14.25" x14ac:dyDescent="0.2">
      <c r="A48" s="30"/>
      <c r="B48" s="37"/>
      <c r="C48" s="37"/>
      <c r="D48" s="37"/>
      <c r="E48" s="37"/>
      <c r="F48" s="37"/>
      <c r="G48" s="37"/>
      <c r="H48" s="37"/>
    </row>
    <row r="49" spans="1:9" ht="15" x14ac:dyDescent="0.25">
      <c r="A49" s="38" t="s">
        <v>15</v>
      </c>
      <c r="B49" s="39"/>
      <c r="C49" s="39"/>
      <c r="D49" s="39"/>
      <c r="E49" s="39"/>
      <c r="F49" s="39"/>
      <c r="G49" s="39"/>
      <c r="H49" s="39"/>
    </row>
    <row r="50" spans="1:9" ht="14.25" x14ac:dyDescent="0.2">
      <c r="A50" s="40"/>
      <c r="B50" s="39"/>
      <c r="C50" s="39"/>
      <c r="D50" s="39"/>
      <c r="E50" s="39"/>
      <c r="F50" s="39"/>
      <c r="G50" s="39"/>
      <c r="H50" s="39"/>
    </row>
    <row r="51" spans="1:9" ht="14.25" x14ac:dyDescent="0.2">
      <c r="A51" s="15" t="s">
        <v>17</v>
      </c>
      <c r="B51" s="16">
        <v>6.27</v>
      </c>
      <c r="C51" s="14"/>
      <c r="D51" s="14"/>
      <c r="E51" s="14"/>
      <c r="F51" s="14"/>
      <c r="G51" s="14"/>
      <c r="H51" s="14"/>
    </row>
    <row r="52" spans="1:9" ht="14.25" x14ac:dyDescent="0.2">
      <c r="A52" s="17" t="s">
        <v>18</v>
      </c>
      <c r="B52" s="18">
        <v>0.8</v>
      </c>
      <c r="C52" s="14"/>
      <c r="D52" s="14"/>
      <c r="E52" s="14"/>
      <c r="F52" s="14"/>
      <c r="G52" s="14"/>
      <c r="H52" s="14"/>
    </row>
    <row r="53" spans="1:9" ht="29.25" customHeight="1" x14ac:dyDescent="0.2">
      <c r="A53" s="19" t="s">
        <v>19</v>
      </c>
      <c r="B53" s="20">
        <v>160000</v>
      </c>
      <c r="C53" s="14"/>
      <c r="D53" s="14"/>
      <c r="E53" s="14"/>
      <c r="F53" s="14"/>
      <c r="G53" s="21"/>
      <c r="H53" s="21"/>
      <c r="I53" s="22"/>
    </row>
    <row r="54" spans="1:9" s="46" customFormat="1" ht="14.25" x14ac:dyDescent="0.2">
      <c r="A54" s="41" t="s">
        <v>20</v>
      </c>
      <c r="B54" s="18">
        <v>43000</v>
      </c>
      <c r="C54" s="42"/>
      <c r="D54" s="42"/>
      <c r="E54" s="42"/>
      <c r="F54" s="42"/>
      <c r="G54" s="43"/>
      <c r="H54" s="44"/>
      <c r="I54" s="45"/>
    </row>
    <row r="55" spans="1:9" ht="14.25" x14ac:dyDescent="0.2">
      <c r="A55" s="17" t="s">
        <v>7</v>
      </c>
      <c r="B55" s="18">
        <v>3800</v>
      </c>
      <c r="C55" s="25" t="s">
        <v>10</v>
      </c>
      <c r="D55" s="25"/>
      <c r="E55" s="25"/>
      <c r="F55" s="14"/>
      <c r="G55" s="21"/>
      <c r="H55" s="24"/>
      <c r="I55" s="22"/>
    </row>
    <row r="56" spans="1:9" ht="14.25" x14ac:dyDescent="0.2">
      <c r="A56" s="14"/>
      <c r="B56" s="20">
        <v>6000</v>
      </c>
      <c r="C56" s="25" t="s">
        <v>11</v>
      </c>
      <c r="D56" s="25"/>
      <c r="E56" s="25"/>
      <c r="F56" s="14"/>
      <c r="G56" s="21"/>
      <c r="H56" s="26"/>
      <c r="I56" s="22"/>
    </row>
    <row r="57" spans="1:9" ht="14.25" x14ac:dyDescent="0.2">
      <c r="A57" s="14"/>
      <c r="B57" s="20">
        <v>7000</v>
      </c>
      <c r="C57" s="25" t="s">
        <v>12</v>
      </c>
      <c r="D57" s="25"/>
      <c r="E57" s="25"/>
      <c r="F57" s="14"/>
      <c r="G57" s="21"/>
      <c r="H57" s="24"/>
      <c r="I57" s="22"/>
    </row>
    <row r="58" spans="1:9" ht="14.25" x14ac:dyDescent="0.2">
      <c r="A58" s="14"/>
      <c r="B58" s="20">
        <v>7700</v>
      </c>
      <c r="C58" s="25" t="s">
        <v>13</v>
      </c>
      <c r="D58" s="25"/>
      <c r="E58" s="25"/>
      <c r="F58" s="14"/>
      <c r="G58" s="21"/>
      <c r="H58" s="21"/>
      <c r="I58" s="22"/>
    </row>
    <row r="59" spans="1:9" ht="14.25" x14ac:dyDescent="0.2">
      <c r="A59" s="40"/>
      <c r="B59" s="39"/>
      <c r="C59" s="39"/>
      <c r="D59" s="39"/>
      <c r="E59" s="39"/>
      <c r="F59" s="39"/>
      <c r="G59" s="39"/>
      <c r="H59" s="39"/>
    </row>
    <row r="60" spans="1:9" ht="14.25" x14ac:dyDescent="0.2">
      <c r="A60" s="40"/>
      <c r="B60" s="39"/>
      <c r="C60" s="39"/>
      <c r="D60" s="39"/>
      <c r="E60" s="39"/>
      <c r="F60" s="39"/>
      <c r="G60" s="39"/>
      <c r="H60" s="39"/>
    </row>
    <row r="61" spans="1:9" ht="14.25" x14ac:dyDescent="0.2">
      <c r="A61" s="40"/>
      <c r="B61" s="39"/>
      <c r="C61" s="39"/>
      <c r="D61" s="39"/>
      <c r="E61" s="39"/>
      <c r="F61" s="39"/>
      <c r="G61" s="39"/>
      <c r="H61" s="39"/>
    </row>
    <row r="62" spans="1:9" ht="14.25" x14ac:dyDescent="0.2">
      <c r="A62" s="40"/>
      <c r="B62" s="39"/>
      <c r="C62" s="39"/>
      <c r="D62" s="39"/>
      <c r="E62" s="39"/>
      <c r="F62" s="39"/>
      <c r="G62" s="39"/>
      <c r="H62" s="39"/>
    </row>
    <row r="63" spans="1:9" ht="14.25" x14ac:dyDescent="0.2">
      <c r="A63" s="40"/>
      <c r="B63" s="39"/>
      <c r="C63" s="39"/>
      <c r="D63" s="39"/>
      <c r="E63" s="39"/>
      <c r="F63" s="39"/>
      <c r="G63" s="39"/>
      <c r="H63" s="39"/>
    </row>
    <row r="64" spans="1:9" ht="14.25" x14ac:dyDescent="0.2">
      <c r="A64" s="40"/>
      <c r="B64" s="39"/>
      <c r="C64" s="39"/>
      <c r="D64" s="39"/>
      <c r="E64" s="39"/>
      <c r="F64" s="39"/>
      <c r="G64" s="39"/>
      <c r="H64" s="39"/>
    </row>
    <row r="65" spans="1:8" ht="14.25" x14ac:dyDescent="0.2">
      <c r="A65" s="40"/>
      <c r="B65" s="39"/>
      <c r="C65" s="39"/>
      <c r="D65" s="39"/>
      <c r="E65" s="39"/>
      <c r="F65" s="39"/>
      <c r="G65" s="39"/>
      <c r="H65" s="39"/>
    </row>
    <row r="66" spans="1:8" ht="14.25" x14ac:dyDescent="0.2">
      <c r="A66" s="40"/>
      <c r="B66" s="39"/>
      <c r="C66" s="39"/>
      <c r="D66" s="39"/>
      <c r="E66" s="39"/>
      <c r="F66" s="39"/>
      <c r="G66" s="39"/>
      <c r="H66" s="39"/>
    </row>
    <row r="67" spans="1:8" ht="14.25" x14ac:dyDescent="0.2">
      <c r="A67" s="40"/>
      <c r="B67" s="39"/>
      <c r="C67" s="39"/>
      <c r="D67" s="39"/>
      <c r="E67" s="39"/>
      <c r="F67" s="39"/>
      <c r="G67" s="39"/>
      <c r="H67" s="39"/>
    </row>
    <row r="68" spans="1:8" ht="14.25" x14ac:dyDescent="0.2">
      <c r="A68" s="40"/>
      <c r="B68" s="39"/>
      <c r="C68" s="39"/>
      <c r="D68" s="39"/>
      <c r="E68" s="39"/>
      <c r="F68" s="39"/>
      <c r="G68" s="39"/>
      <c r="H68" s="39"/>
    </row>
    <row r="69" spans="1:8" ht="14.25" x14ac:dyDescent="0.2">
      <c r="A69" s="40"/>
      <c r="B69" s="39"/>
      <c r="C69" s="39"/>
      <c r="D69" s="39"/>
      <c r="E69" s="39"/>
      <c r="F69" s="39"/>
      <c r="G69" s="39"/>
      <c r="H69" s="39"/>
    </row>
    <row r="70" spans="1:8" ht="14.25" x14ac:dyDescent="0.2">
      <c r="A70" s="28" t="s">
        <v>27</v>
      </c>
      <c r="B70" s="39"/>
      <c r="C70" s="39"/>
      <c r="D70" s="39"/>
      <c r="E70" s="39"/>
      <c r="F70" s="39"/>
      <c r="G70" s="39"/>
      <c r="H70" s="39"/>
    </row>
    <row r="71" spans="1:8" ht="14.25" x14ac:dyDescent="0.2">
      <c r="A71" s="47"/>
      <c r="B71" s="39"/>
      <c r="C71" s="39"/>
      <c r="D71" s="39"/>
      <c r="E71" s="39"/>
      <c r="F71" s="39"/>
      <c r="G71" s="39"/>
      <c r="H71" s="39"/>
    </row>
    <row r="72" spans="1:8" ht="14.25" x14ac:dyDescent="0.2">
      <c r="B72" s="30"/>
      <c r="C72" s="30"/>
      <c r="D72" s="30"/>
      <c r="E72" s="30"/>
      <c r="F72" s="30"/>
      <c r="G72" s="30"/>
      <c r="H72" s="30"/>
    </row>
    <row r="73" spans="1:8" s="31" customFormat="1" ht="15" x14ac:dyDescent="0.25">
      <c r="A73" s="29" t="s">
        <v>26</v>
      </c>
      <c r="B73" s="30"/>
      <c r="C73" s="30"/>
      <c r="D73" s="30"/>
      <c r="E73" s="30"/>
      <c r="F73" s="30"/>
      <c r="G73" s="30"/>
    </row>
    <row r="74" spans="1:8" s="31" customFormat="1" ht="15" x14ac:dyDescent="0.25">
      <c r="A74" s="29"/>
      <c r="B74" s="30"/>
      <c r="C74" s="30"/>
      <c r="D74" s="30"/>
      <c r="E74" s="30"/>
      <c r="F74" s="30"/>
      <c r="G74" s="30"/>
    </row>
    <row r="75" spans="1:8" s="31" customFormat="1" ht="14.25" x14ac:dyDescent="0.2">
      <c r="A75" s="32" t="s">
        <v>25</v>
      </c>
      <c r="B75" s="30"/>
      <c r="C75" s="30"/>
      <c r="D75" s="30"/>
      <c r="E75" s="30"/>
      <c r="F75" s="30"/>
      <c r="G75" s="30"/>
    </row>
    <row r="76" spans="1:8" s="31" customFormat="1" ht="14.25" x14ac:dyDescent="0.2">
      <c r="A76" s="31" t="s">
        <v>21</v>
      </c>
    </row>
    <row r="77" spans="1:8" s="31" customFormat="1" ht="14.25" x14ac:dyDescent="0.2">
      <c r="A77" s="31" t="s">
        <v>8</v>
      </c>
    </row>
    <row r="78" spans="1:8" s="31" customFormat="1" ht="14.25" x14ac:dyDescent="0.2"/>
    <row r="79" spans="1:8" s="31" customFormat="1" ht="14.25" x14ac:dyDescent="0.2">
      <c r="A79" s="33" t="s">
        <v>28</v>
      </c>
    </row>
    <row r="80" spans="1:8" s="31" customFormat="1" ht="14.25" x14ac:dyDescent="0.2">
      <c r="A80" s="33"/>
    </row>
    <row r="81" spans="1:7" s="31" customFormat="1" ht="14.25" customHeight="1" x14ac:dyDescent="0.2">
      <c r="A81" s="51" t="s">
        <v>33</v>
      </c>
      <c r="B81" s="54"/>
      <c r="C81" s="54"/>
      <c r="D81" s="54"/>
      <c r="E81" s="54"/>
      <c r="F81" s="54"/>
      <c r="G81" s="54"/>
    </row>
    <row r="82" spans="1:7" ht="14.25" x14ac:dyDescent="0.2">
      <c r="A82" s="34"/>
      <c r="B82" s="31"/>
      <c r="C82" s="31"/>
      <c r="D82" s="31"/>
      <c r="E82" s="31"/>
      <c r="F82" s="31"/>
      <c r="G82" s="31"/>
    </row>
    <row r="83" spans="1:7" s="31" customFormat="1" ht="15" x14ac:dyDescent="0.25">
      <c r="A83" s="31" t="s">
        <v>34</v>
      </c>
    </row>
    <row r="84" spans="1:7" ht="15" x14ac:dyDescent="0.25">
      <c r="A84" s="29"/>
    </row>
    <row r="89" spans="1:7" x14ac:dyDescent="0.2">
      <c r="A89" s="48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pädagog. Angebot</vt:lpstr>
      <vt:lpstr>nicht pädagog. Angebot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Tarifberechnung ab 1.8.2023</dc:title>
  <dc:subject>Tagesschulen</dc:subject>
  <dc:creator>AKVB</dc:creator>
  <cp:lastModifiedBy>Sommer Franziska</cp:lastModifiedBy>
  <cp:lastPrinted>2017-12-20T09:46:58Z</cp:lastPrinted>
  <dcterms:created xsi:type="dcterms:W3CDTF">2011-11-01T15:07:06Z</dcterms:created>
  <dcterms:modified xsi:type="dcterms:W3CDTF">2023-04-27T15:22:42Z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